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Нутфуллина Диана Рашидовна\ОТЧЕТ\отчет на сайт\2023\Реестр разрешений жилые здания\"/>
    </mc:Choice>
  </mc:AlternateContent>
  <bookViews>
    <workbookView xWindow="0" yWindow="0" windowWidth="14745" windowHeight="1147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M78" i="1" l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0" i="1"/>
  <c r="L70" i="1"/>
  <c r="M69" i="1"/>
  <c r="L69" i="1"/>
  <c r="M68" i="1"/>
  <c r="L68" i="1"/>
  <c r="M67" i="1"/>
  <c r="L67" i="1"/>
  <c r="M66" i="1"/>
  <c r="L66" i="1"/>
  <c r="M64" i="1"/>
  <c r="L64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4" i="1"/>
  <c r="L44" i="1"/>
  <c r="M43" i="1"/>
  <c r="L43" i="1"/>
  <c r="M42" i="1"/>
  <c r="L42" i="1"/>
  <c r="M41" i="1"/>
  <c r="L41" i="1"/>
  <c r="M39" i="1"/>
  <c r="L39" i="1"/>
  <c r="M32" i="1"/>
  <c r="L32" i="1"/>
  <c r="M31" i="1"/>
  <c r="L31" i="1"/>
  <c r="M30" i="1"/>
  <c r="L30" i="1"/>
  <c r="M22" i="1"/>
  <c r="L22" i="1"/>
  <c r="M21" i="1"/>
  <c r="L21" i="1"/>
  <c r="M14" i="1"/>
  <c r="L14" i="1"/>
  <c r="M13" i="1"/>
  <c r="L13" i="1"/>
  <c r="M11" i="1"/>
  <c r="L11" i="1"/>
  <c r="M10" i="1"/>
  <c r="L10" i="1"/>
  <c r="M9" i="1"/>
  <c r="L9" i="1"/>
  <c r="M8" i="1"/>
  <c r="L8" i="1"/>
</calcChain>
</file>

<file path=xl/sharedStrings.xml><?xml version="1.0" encoding="utf-8"?>
<sst xmlns="http://schemas.openxmlformats.org/spreadsheetml/2006/main" count="805" uniqueCount="562">
  <si>
    <t xml:space="preserve">Реестр разрешений на ввод в эксплуатацию жилых зданий выданных администрацией                                                                                                                                                               МО "Всеволожский муниципальный район"  Ленинградской области
</t>
  </si>
  <si>
    <t xml:space="preserve">Период выдачи :  01.01.2023 -  </t>
  </si>
  <si>
    <t>№ п/п</t>
  </si>
  <si>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</si>
  <si>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</si>
  <si>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</si>
  <si>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</si>
  <si>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</si>
  <si>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</si>
  <si>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</si>
  <si>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t>номер разрешения на строительство</t>
  </si>
  <si>
    <t>номер разрешения на ввод объекта в эксплуатацию</t>
  </si>
  <si>
    <t>дата выдачи разрешения на ввод объекта в эксплуатацию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</si>
  <si>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</si>
  <si>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</si>
  <si>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дата, номер решения об отмене разрешения на ввод объекта в эксплуатацию</t>
  </si>
  <si>
    <t>Физическое лицо</t>
  </si>
  <si>
    <t>Жилой дом блокированной застройки.</t>
  </si>
  <si>
    <t xml:space="preserve">Ленинградская область, Всеволожский муниципальный район, Агалатовское  сельское поселение, д. Вартемяги ул 5-я Гвардейская дом 7А  </t>
  </si>
  <si>
    <t>47:07:0485001:4023</t>
  </si>
  <si>
    <t xml:space="preserve">Жилой дом блокированной застройки. Дом 7А </t>
  </si>
  <si>
    <t>47-RU47504301-110-2021</t>
  </si>
  <si>
    <t>47-07-003-2023</t>
  </si>
  <si>
    <t>Жилой дом блокированной застройки</t>
  </si>
  <si>
    <t xml:space="preserve">Ленинградская область, Всеволожский муниципальный район, Агалатовское  сельское поселение, д. Вартемяги ул 5-я Гвардейская дом 3Б  </t>
  </si>
  <si>
    <t>47:07:0485001:4026</t>
  </si>
  <si>
    <t xml:space="preserve">Жилой дом блокированной застройки. Дом 3Б </t>
  </si>
  <si>
    <t>47-RU47504301-114-2021</t>
  </si>
  <si>
    <t>47-07-004-2023</t>
  </si>
  <si>
    <t xml:space="preserve">Физическое лицо </t>
  </si>
  <si>
    <t>Ленинградская область, Всеволожский муниципальный район, Агалатовское  сельское поселение,      д. Вартемяги, ул. Угловая  №  16А, № 16Б</t>
  </si>
  <si>
    <t xml:space="preserve">47:07:0485001:8347,                       47:07:0485001:8348 </t>
  </si>
  <si>
    <t xml:space="preserve">Жилой дом блокированной застройки. Дом 16,А,дом 16 Б </t>
  </si>
  <si>
    <t>47-07-011-2023</t>
  </si>
  <si>
    <t>47-07-008-2023</t>
  </si>
  <si>
    <t>47:07:0485001:8343,              47:07:0485001: 8342</t>
  </si>
  <si>
    <t>47-07-012-2023</t>
  </si>
  <si>
    <t>47-07-009-2023</t>
  </si>
  <si>
    <t xml:space="preserve">Ленинградская область, Всеволожский муниципальный район, Агалатовское  сельское поселение,    д. Вартемяги, ул. 8-я Гвардейская 7 а, 8-я Гвардейская 7 Б </t>
  </si>
  <si>
    <t>47:07:0485001:8345,                       47:07:0485001:8346</t>
  </si>
  <si>
    <t>Жилой дом блокированной застройки. Дом 7 А,дом 7 Б</t>
  </si>
  <si>
    <t>47-07-06-2023</t>
  </si>
  <si>
    <t>47-07-010-2023</t>
  </si>
  <si>
    <t xml:space="preserve">Ленинградская область, Всеволожский муниципальный район, Агалатовское  сельское поселение,    д. Вартемяги, ул. Вырицкая 9 а, Вырицкая  9 Б </t>
  </si>
  <si>
    <t>47:07:0485001:8132,                       47:07:0485001:8133</t>
  </si>
  <si>
    <t>Жилой дом блокированной застройки. Дом 9А,дом 9 Б</t>
  </si>
  <si>
    <t>47-07-013-2023</t>
  </si>
  <si>
    <t>28,02,2023</t>
  </si>
  <si>
    <t>Ленинградская область, Всеволожский муниципальный район, Агалатовское  сельское поселение,    д. Вартемяги, ул. Вербная 6А</t>
  </si>
  <si>
    <t>47:07:0485001:4122</t>
  </si>
  <si>
    <t>Жилой дом блокированной застройки. Дом 6А,</t>
  </si>
  <si>
    <t>47-RU47504301 -41 -2021</t>
  </si>
  <si>
    <t>47-07-015-2023</t>
  </si>
  <si>
    <t>20,03,2023</t>
  </si>
  <si>
    <t xml:space="preserve">Ленинградская область, Всеволожский муниципальный район, Агалатовское  сельское поселение,    д. Вартемяги, ул. Круговая  6 а,ул. Круговая  6Б </t>
  </si>
  <si>
    <t>47:07:0485001:4134,                       47:07:0485001:4135</t>
  </si>
  <si>
    <t xml:space="preserve">Жилой дом блокированной застройки. Дом 6 А,дом 6 Б  </t>
  </si>
  <si>
    <t>47-07-76-2022</t>
  </si>
  <si>
    <t>47-07-016-2023</t>
  </si>
  <si>
    <t xml:space="preserve">Ленинградская область, Всеволожский муниципальный район, Агалатовское  сельское поселение,    д. Вартемяги, </t>
  </si>
  <si>
    <t>47:07:0485001:8122,                       47:07:0485001:8121</t>
  </si>
  <si>
    <t>Жилой дом блокированной застройки.блокА,блок Б</t>
  </si>
  <si>
    <t>47-07-014-2023</t>
  </si>
  <si>
    <t>47-07-022-2023</t>
  </si>
  <si>
    <t>Ленинградская область, Всеволожский муниципальный район, Агалатовское  сельское поселение,    д. Вартемяги, ул.  Вербная,дом 11</t>
  </si>
  <si>
    <t xml:space="preserve">47:07:0485001:4160 </t>
  </si>
  <si>
    <t xml:space="preserve">Жилой дом блокированной застройки. дом 11 Б  </t>
  </si>
  <si>
    <t>47-RU47504301-47-2021</t>
  </si>
  <si>
    <t>47-07-023-2023</t>
  </si>
  <si>
    <t xml:space="preserve">Ленинградская область, Всеволожский муниципальный район, Агалатовское  сельское поселение,    д. Вартемяги, ул. , Круговая 15 Б </t>
  </si>
  <si>
    <t xml:space="preserve">47:07:0485001:4126                  </t>
  </si>
  <si>
    <t xml:space="preserve">Жилой дом блокированной застройки. блок Б  </t>
  </si>
  <si>
    <t>47-07-74-2022</t>
  </si>
  <si>
    <t>47-07-024-2023</t>
  </si>
  <si>
    <t xml:space="preserve">Ленинградская область, Всеволожский муниципальный район, Агалатовское  сельское поселение,    д. Вартемяги, ул. Круговая, дом 56 Б </t>
  </si>
  <si>
    <t>47:07:0485001:4510</t>
  </si>
  <si>
    <t>Жилой дом блокированной застройки. Блок   1</t>
  </si>
  <si>
    <t>47-RU47504301-67-2021</t>
  </si>
  <si>
    <t>47-07-025-2023</t>
  </si>
  <si>
    <t xml:space="preserve">Жилой дом блокированной застройки </t>
  </si>
  <si>
    <t xml:space="preserve">Ленинградская область, Всеволожский муниципальный район, Агалатовское  сельское поселение,    д. Вартемяги, ул. Серафимовская, дом 6 Б </t>
  </si>
  <si>
    <t>47:07:0485001:3811</t>
  </si>
  <si>
    <t xml:space="preserve">Жилой дом блокированной застройки. Блок 2 </t>
  </si>
  <si>
    <t>47-RU47504301-34-2021</t>
  </si>
  <si>
    <t>47-07-026-2023</t>
  </si>
  <si>
    <t>Ленинградская область, Всеволожский муниципальный район, Агалатовское  сельское поселение,    д. Вартемяги, ул. 2-я Гвардейская , дом 5 Б</t>
  </si>
  <si>
    <t>47:07:0485001:3960</t>
  </si>
  <si>
    <t>47-RU47504301 -123-2021</t>
  </si>
  <si>
    <t>47-07-027-2023</t>
  </si>
  <si>
    <t xml:space="preserve">Ленинградская область, Всеволожский муниципальный район, Агалатовское  сельское поселение,    д. Вартемяги, ул. Круговая , дом9 Б </t>
  </si>
  <si>
    <t xml:space="preserve">47:07:0485001:4128  </t>
  </si>
  <si>
    <t>Жилой дом блокированной застройки. Блок 1</t>
  </si>
  <si>
    <t>47-RU47504301-52-2021</t>
  </si>
  <si>
    <t>47-07-028-2023</t>
  </si>
  <si>
    <t xml:space="preserve">Ленинградская область, Всеволожский муниципальный район, Агалатовское  сельское поселение,    д. Вартемяги, ул. Вырицкая 9 А, Вырицкая  9 Б </t>
  </si>
  <si>
    <t>47-07-038-2023</t>
  </si>
  <si>
    <t>47-07-030-2023</t>
  </si>
  <si>
    <t>Ленинградская область, Всеволожский муниципальный район, Агалатовское  сельское поселение,       д. Вартемяги, ул. Вырицкая 1Б, Вырицкая    А</t>
  </si>
  <si>
    <t>47:07:0485001:8572,                       47:07:0485001:8573</t>
  </si>
  <si>
    <t>Жилой дом блокированной застройки. Дом 1Б,дом 9 Б  А</t>
  </si>
  <si>
    <t>47-07-039-2023</t>
  </si>
  <si>
    <t>47-07-31-2023</t>
  </si>
  <si>
    <t xml:space="preserve">Ленинградская область, Всеволожский муниципальный район, Агалатовское  сельское поселение,       д. Вартемяги, ул. Круговая 56А, </t>
  </si>
  <si>
    <t>47:07:0485001:4511</t>
  </si>
  <si>
    <t>Жилой дом блокированной застройки. Дом 56А</t>
  </si>
  <si>
    <t>47-RU47504301 -67-2021</t>
  </si>
  <si>
    <t>47-07-32-2023</t>
  </si>
  <si>
    <t xml:space="preserve">Ленинградская область, Всеволожский муниципальный район, Агалатовское  сельское поселение,  д. Вартемяги  , ул. Серафимовская ,дом 3 Б    </t>
  </si>
  <si>
    <t>47:07:0485001:3830</t>
  </si>
  <si>
    <t>Жилой дом блокированной застройки. Дом 3Б</t>
  </si>
  <si>
    <t>47-RU47504301 -30-2022</t>
  </si>
  <si>
    <t>47-07-33-2023</t>
  </si>
  <si>
    <t xml:space="preserve">Ленинградская область, Всеволожский муниципальный район, Агалатовское  сельское поселение,       д. Вартемяги, ул. Круговая 15А, </t>
  </si>
  <si>
    <t>47:07:0485001: 4127</t>
  </si>
  <si>
    <t>Жилой дом блокированной застройки. Дом 15А</t>
  </si>
  <si>
    <t>47-07-34-2023</t>
  </si>
  <si>
    <t>104.1</t>
  </si>
  <si>
    <t xml:space="preserve">Ленинградская область, Всеволожский муниципальный район, Агалатовское  сельское поселение,       д. Вартемяги, ул. Серафимовская 4В , </t>
  </si>
  <si>
    <t>47:07:0485001 :6956</t>
  </si>
  <si>
    <t>Жилой дом блокированной застройки. Дом 4</t>
  </si>
  <si>
    <t>47-RU47504301 -53-2022</t>
  </si>
  <si>
    <t>47-07-35-2023</t>
  </si>
  <si>
    <t>Ленинградская область, Всеволожский муниципальный район, Агалатовское  сельское поселение,                                   д. Вартемяги, ул. Серафимовская 5б</t>
  </si>
  <si>
    <t>47:07:0485001:6627</t>
  </si>
  <si>
    <t>Жилой дом блокированной застройки. Дом 5Б  (блок2)</t>
  </si>
  <si>
    <t>47-07-75-2022</t>
  </si>
  <si>
    <t>47-07-042-2023</t>
  </si>
  <si>
    <t>Ленинградская область, Всеволожский муниципальный район, Агалатовское  сельское поселение,    д. Вартемяги, ул. Серафимовская 4А</t>
  </si>
  <si>
    <t>47:07:0485001:6954</t>
  </si>
  <si>
    <t>Жилой дом блокированной застройки. Дом  4А  (блок4)</t>
  </si>
  <si>
    <t>47-RU47504301-53-2022</t>
  </si>
  <si>
    <t>47-07-043-2023</t>
  </si>
  <si>
    <t>Ленинградская область, Всеволожский муниципальный район, Агалатовское  сельское поселение,    д. Вартемяги, ул. Серафимовская 3Г</t>
  </si>
  <si>
    <t>47:07:0485001:3832</t>
  </si>
  <si>
    <t>Жилой дом блокированной застройки. Дом  3Г  (блок 4)</t>
  </si>
  <si>
    <t>47-07-044-2023</t>
  </si>
  <si>
    <t>Ленинградская область, Всеволожский муниципальный район, Агалатовское  сельское поселение,    д. Вартемяги, ул. Серафимовская 6А,6В,6 Г</t>
  </si>
  <si>
    <t>47:07:0485001:3812, 47:07:0485001:3810,   47:07:0485001:3809</t>
  </si>
  <si>
    <t>Жилой дом блокированной застройки. Дом  6А, 6В, 6Г                                        (блок 1,3,4,)</t>
  </si>
  <si>
    <t>47-RU47504301 -34-2021</t>
  </si>
  <si>
    <t>47-07-045-2023</t>
  </si>
  <si>
    <t>Ленинградская область, Всеволожский муниципальный район, Агалатовское  сельское поселение,    д. Вартемяги,  Блок А, Блок Б</t>
  </si>
  <si>
    <t xml:space="preserve">47:07:0485001:8380, 47:07:0485001:8319,                    </t>
  </si>
  <si>
    <t xml:space="preserve">Жилой дом блокированной застройки.                                      </t>
  </si>
  <si>
    <t>47-07-031-2023</t>
  </si>
  <si>
    <t>47-07-046-2023</t>
  </si>
  <si>
    <t xml:space="preserve">47:07:0485001:8352, 47:07:0485001:8452,                    </t>
  </si>
  <si>
    <t>47-07-047-2023</t>
  </si>
  <si>
    <t xml:space="preserve"> Жилищно-строительный кооператив "Черничная Поляна 9"               </t>
  </si>
  <si>
    <t xml:space="preserve">Малоэтажный жилой дом (корпус9  жилого комплекса " Черничная поляна 9")             </t>
  </si>
  <si>
    <t>Ленинградская область, Всеволожский муниципальный район, Юкковское  сельское поселение,    д. Юкки  ул. Тенистая  уч.11   д.11 , корп. 1</t>
  </si>
  <si>
    <t xml:space="preserve">47:07:041005:116 </t>
  </si>
  <si>
    <t xml:space="preserve">Малоэтажный жилой дом (корпус9  жилого комплекса " Черничная поляна 9")     </t>
  </si>
  <si>
    <t>RU 47504312-166</t>
  </si>
  <si>
    <t>47-07-053-2023</t>
  </si>
  <si>
    <t xml:space="preserve"> Жилищно-строительный кооператив "Черничная Поляна 10"               </t>
  </si>
  <si>
    <t xml:space="preserve">Малоэтажный жилой дом (корпус10  жилого комплекса " Черничная поляна 10"         </t>
  </si>
  <si>
    <t>Ленинградская область, Всеволожский муниципальный район, Юкковское  сельское поселение,    д. Юкки  ул. Тенистая  уч.11   д.11 , корп. 2</t>
  </si>
  <si>
    <t xml:space="preserve">Малоэтажный жилой дом (корпус10  жилого комплекса " Черничная поляна 10" </t>
  </si>
  <si>
    <t>RU 47504312 -206</t>
  </si>
  <si>
    <t>47-07-054-2023</t>
  </si>
  <si>
    <t xml:space="preserve">Жилищно-строительный кооператив "Черничная Поляна 11"   </t>
  </si>
  <si>
    <t>Малоэтажный жилой дом (корпус 11 жилого комплекса " Черничная поляна11"</t>
  </si>
  <si>
    <t>Ленинградская область, Всеволожский муниципальный район, Юкковское  сельское поселение,    д. Юкки  ул. Тенистая  уч.11   д.11 , корп. 3</t>
  </si>
  <si>
    <t>47:07:041005:116</t>
  </si>
  <si>
    <t>RU 47504312-197</t>
  </si>
  <si>
    <t>47-07-055-2023</t>
  </si>
  <si>
    <t xml:space="preserve">Жилищно-строительный кооператив "Черничная Поляна 12"   </t>
  </si>
  <si>
    <t>Малоэтажный жилой дом (корпус 12  жилого комплекса " Черничная поляна12"</t>
  </si>
  <si>
    <t>Ленинградская область, Всеволожский муниципальный район, Юкковское  сельское поселение,    д. Юкки  ул. Тенистая  уч.11   д.11 , корп. 4</t>
  </si>
  <si>
    <t>RU 47504312-198</t>
  </si>
  <si>
    <t>47-07-056-2023</t>
  </si>
  <si>
    <t>Ленинградская область, Всеволожский муниципальный район, Агалатовское  сельское поселение,                д.Вартемяги, ул. 4-ая Гвардейская, д. № 4Б</t>
  </si>
  <si>
    <t>47:07:0485001:4020</t>
  </si>
  <si>
    <t xml:space="preserve">Жилой дом блокированной застройки.  Блок Б   </t>
  </si>
  <si>
    <t>47-RU47504301-109-2021</t>
  </si>
  <si>
    <t>47-07-060-2023</t>
  </si>
  <si>
    <t>Ленинградская область, Всеволожский муниципальный район, Агалатовское  сельское поселение,                д. Вартемяги, ул. Серафимовская, д. № 3А</t>
  </si>
  <si>
    <t>47:07:0485001:3829</t>
  </si>
  <si>
    <t xml:space="preserve">Жилой дом блокированной застройки.  Блок 1   </t>
  </si>
  <si>
    <t>47-RU47504301-30-2022</t>
  </si>
  <si>
    <t>47-07-061-2023</t>
  </si>
  <si>
    <r>
      <rPr>
        <b/>
        <sz val="12"/>
        <rFont val="Times New Roman"/>
      </rPr>
      <t>Жилой дом блокированной застройки. Дом18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</si>
  <si>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ул.Бульварная   д.18, блок А </t>
    </r>
    <r>
      <rPr>
        <b/>
        <sz val="20"/>
        <rFont val="Times New Roman"/>
      </rPr>
      <t xml:space="preserve"> </t>
    </r>
    <r>
      <rPr>
        <b/>
        <sz val="12"/>
        <rFont val="Times New Roman"/>
      </rPr>
      <t>кад № реконструированного дома   47:07:0485001:6793                  блок Б кад № реконструированного дома   47:07:0485001:679</t>
    </r>
  </si>
  <si>
    <r>
      <rPr>
        <b/>
        <sz val="12"/>
        <rFont val="Times New Roman"/>
      </rPr>
      <t>47:07:0485001:2183</t>
    </r>
  </si>
  <si>
    <t>47-07-0106-2023</t>
  </si>
  <si>
    <r>
      <rPr>
        <b/>
        <sz val="12"/>
        <rFont val="Times New Roman"/>
      </rPr>
      <t>47-07-72-2023</t>
    </r>
  </si>
  <si>
    <r>
      <rPr>
        <b/>
        <sz val="12"/>
        <rFont val="Times New Roman"/>
      </rPr>
      <t>Жилой дом блокированной застройки. Дом 32,А,дом 16 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</si>
  <si>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ул.Бульварная  д.16Б , блок А кад № реконструированного дома   47:07:0485001:8685                 5</t>
    </r>
  </si>
  <si>
    <r>
      <rPr>
        <b/>
        <sz val="12"/>
        <rFont val="Times New Roman"/>
      </rPr>
      <t>47:07:0485001:8121</t>
    </r>
  </si>
  <si>
    <t>47-07-0108-2023</t>
  </si>
  <si>
    <r>
      <rPr>
        <b/>
        <sz val="12"/>
        <rFont val="Times New Roman"/>
      </rPr>
      <t>47-07-73-2023</t>
    </r>
  </si>
  <si>
    <r>
      <rPr>
        <b/>
        <sz val="12"/>
        <rFont val="Times New Roman"/>
      </rPr>
      <t>Жилой дом блокированной застройки. Дом 32</t>
    </r>
    <r>
      <rPr>
        <sz val="11"/>
        <rFont val="Calibri"/>
      </rPr>
      <t xml:space="preserve">
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</si>
  <si>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Круговая  д.32, блок А кад № реконструированного дома   47:07:0485001:6965                  блок Б кад № реконструированного дома   47:07:0485001:6965</t>
    </r>
  </si>
  <si>
    <r>
      <rPr>
        <b/>
        <sz val="12"/>
        <rFont val="Times New Roman"/>
      </rPr>
      <t xml:space="preserve">47:07:0485001:2166,  </t>
    </r>
  </si>
  <si>
    <r>
      <rPr>
        <b/>
        <sz val="12"/>
        <rFont val="Times New Roman"/>
      </rPr>
      <t>Жилой дом блокированной застройки. Дом 32</t>
    </r>
  </si>
  <si>
    <t>47-07-0107-2023</t>
  </si>
  <si>
    <r>
      <rPr>
        <b/>
        <sz val="12"/>
        <rFont val="Times New Roman"/>
      </rPr>
      <t>47-07-74-2023</t>
    </r>
  </si>
  <si>
    <r>
      <rPr>
        <b/>
        <sz val="12"/>
        <rFont val="Times New Roman"/>
      </rPr>
      <t xml:space="preserve">Жилой дом блокированной застройки. Дом 9,А,дом 9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</si>
  <si>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Авиаторов   №  9А, № 9Б</t>
    </r>
  </si>
  <si>
    <r>
      <rPr>
        <b/>
        <sz val="12"/>
        <rFont val="Times New Roman"/>
      </rPr>
      <t xml:space="preserve">47:07:0485001:9167,              47:07:0485001: 9135 </t>
    </r>
  </si>
  <si>
    <t>47-07-0127-2023</t>
  </si>
  <si>
    <r>
      <rPr>
        <b/>
        <sz val="12"/>
        <rFont val="Times New Roman"/>
      </rPr>
      <t>47-07-075-2023</t>
    </r>
  </si>
  <si>
    <r>
      <rPr>
        <b/>
        <sz val="12"/>
        <rFont val="Times New Roman"/>
      </rPr>
      <t xml:space="preserve">Жилой дом блокированной застройки. Дом 10,А,дом 10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</si>
  <si>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 10А, № 10Б</t>
    </r>
  </si>
  <si>
    <r>
      <rPr>
        <b/>
        <sz val="12"/>
        <rFont val="Times New Roman"/>
      </rPr>
      <t>47:07:0485001:9152,              47:07:0485001: 9151</t>
    </r>
  </si>
  <si>
    <t>47-07-0128-2023</t>
  </si>
  <si>
    <r>
      <rPr>
        <b/>
        <sz val="12"/>
        <rFont val="Times New Roman"/>
      </rPr>
      <t>47-07-076-2023</t>
    </r>
  </si>
  <si>
    <r>
      <rPr>
        <b/>
        <sz val="12"/>
        <rFont val="Times New Roman"/>
      </rPr>
      <t xml:space="preserve">Жилой дом блокированной застройки. Ул. Авиаторов Дом 12,А,дом 12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</si>
  <si>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Авиаторов   №  12А, № 12Б</t>
    </r>
  </si>
  <si>
    <r>
      <rPr>
        <b/>
        <sz val="12"/>
        <rFont val="Times New Roman"/>
      </rPr>
      <t xml:space="preserve">47:07:0485001:9154,              47:07:0485001: 9153 </t>
    </r>
  </si>
  <si>
    <t>47-07-0124-2023</t>
  </si>
  <si>
    <r>
      <rPr>
        <b/>
        <sz val="12"/>
        <rFont val="Times New Roman"/>
      </rPr>
      <t>47-07-077-2023</t>
    </r>
  </si>
  <si>
    <r>
      <rPr>
        <b/>
        <sz val="12"/>
        <rFont val="Times New Roman"/>
      </rPr>
      <t>Жилой дом блокированной застройки. Ул. 8-я Гвардейская  Дом 8,А,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</si>
  <si>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ул.8-я Гвардейская    №  8А, </t>
    </r>
  </si>
  <si>
    <r>
      <rPr>
        <b/>
        <sz val="12"/>
        <rFont val="Times New Roman"/>
      </rPr>
      <t xml:space="preserve">47:07:0485001:8374,     </t>
    </r>
  </si>
  <si>
    <t>47-07-034-2023</t>
  </si>
  <si>
    <r>
      <rPr>
        <b/>
        <sz val="12"/>
        <rFont val="Times New Roman"/>
      </rPr>
      <t>47-07-078-2023</t>
    </r>
  </si>
  <si>
    <r>
      <rPr>
        <b/>
        <sz val="12"/>
        <rFont val="Times New Roman"/>
      </rPr>
      <t xml:space="preserve">Жилой дом блокированной застройки. Ул. 8-я Гвардейская Дом 6,А,дом 6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</si>
  <si>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 8-я Гвардейская  №  6А, № 6Б</t>
    </r>
    <r>
      <rPr>
        <sz val="11"/>
        <rFont val="Calibri"/>
      </rPr>
      <t xml:space="preserve">
</t>
    </r>
  </si>
  <si>
    <r>
      <rPr>
        <b/>
        <sz val="12"/>
        <rFont val="Times New Roman"/>
      </rPr>
      <t xml:space="preserve">47:07:0485001:8372,              47:07:0485001: 8371 </t>
    </r>
  </si>
  <si>
    <t>47-07-033-2023</t>
  </si>
  <si>
    <r>
      <rPr>
        <b/>
        <sz val="12"/>
        <rFont val="Times New Roman"/>
      </rPr>
      <t>47-07-079-2023</t>
    </r>
  </si>
  <si>
    <r>
      <rPr>
        <b/>
        <sz val="12"/>
        <rFont val="Times New Roman"/>
      </rPr>
      <t xml:space="preserve">Жилой дом блокированной застройки. Ул. 8-я Гвардейская Дом 4,А,дом 4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</si>
  <si>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 8-я Гвардейская  № 4А, № 4Б</t>
    </r>
  </si>
  <si>
    <r>
      <rPr>
        <b/>
        <sz val="12"/>
        <rFont val="Times New Roman"/>
      </rPr>
      <t>47:07:0485001:8370,              47:07:0485001: 8369</t>
    </r>
  </si>
  <si>
    <t>47-07-032-2023</t>
  </si>
  <si>
    <r>
      <rPr>
        <b/>
        <sz val="12"/>
        <rFont val="Times New Roman"/>
      </rPr>
      <t>47-07-080-2023</t>
    </r>
  </si>
  <si>
    <r>
      <rPr>
        <b/>
        <sz val="12"/>
        <rFont val="Times New Roman"/>
      </rPr>
      <t xml:space="preserve">Жилой дом блокированной застройки. Ул.Круговая  Дом 31,А, дом 31 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</si>
  <si>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 Круговая   №31А, № 31 Б</t>
    </r>
  </si>
  <si>
    <r>
      <rPr>
        <b/>
        <sz val="12"/>
        <rFont val="Times New Roman"/>
      </rPr>
      <t>47:07:0485001:8864,              47:07:0485001: 8865</t>
    </r>
  </si>
  <si>
    <t>47-07-0110-2023</t>
  </si>
  <si>
    <r>
      <rPr>
        <b/>
        <sz val="12"/>
        <rFont val="Times New Roman"/>
      </rPr>
      <t>47-07-081-2023</t>
    </r>
  </si>
  <si>
    <r>
      <rPr>
        <b/>
        <sz val="12"/>
        <rFont val="Times New Roman"/>
      </rPr>
      <t>Жилой дом блокированной застройки. Дом 6,А,дом 6 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</si>
  <si>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 6А, № 6Б</t>
    </r>
  </si>
  <si>
    <r>
      <rPr>
        <b/>
        <sz val="12"/>
        <rFont val="Times New Roman"/>
      </rPr>
      <t xml:space="preserve">47:07:0485001:9148,              47:07:0485001: 9147 </t>
    </r>
  </si>
  <si>
    <t>47-07-0112-2023</t>
  </si>
  <si>
    <r>
      <rPr>
        <b/>
        <sz val="12"/>
        <rFont val="Times New Roman"/>
      </rPr>
      <t>47-07-082-2023</t>
    </r>
  </si>
  <si>
    <r>
      <rPr>
        <b/>
        <sz val="12"/>
        <rFont val="Times New Roman"/>
      </rPr>
      <t xml:space="preserve">Жилой дом блокированной застройки. Дом 4А , дом 4Б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</si>
  <si>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 4А, № 4Б</t>
    </r>
  </si>
  <si>
    <r>
      <rPr>
        <b/>
        <sz val="12"/>
        <rFont val="Times New Roman"/>
      </rPr>
      <t xml:space="preserve">47:07:0485001:9146,              47:07:0485001: 9144 </t>
    </r>
  </si>
  <si>
    <t>47-07-0114-2023</t>
  </si>
  <si>
    <r>
      <rPr>
        <b/>
        <sz val="12"/>
        <rFont val="Times New Roman"/>
      </rPr>
      <t>47-07-083-2023</t>
    </r>
  </si>
  <si>
    <r>
      <rPr>
        <b/>
        <sz val="12"/>
        <rFont val="Times New Roman"/>
      </rPr>
      <t xml:space="preserve">Жилой дом блокированной застройки. Дом 3А, дом 3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</si>
  <si>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 3А, №3Б</t>
    </r>
  </si>
  <si>
    <r>
      <rPr>
        <b/>
        <sz val="12"/>
        <rFont val="Times New Roman"/>
      </rPr>
      <t>47:07:0485001:9156,              47:07:0485001: 9162</t>
    </r>
  </si>
  <si>
    <t>47-07-0115-2023</t>
  </si>
  <si>
    <r>
      <rPr>
        <b/>
        <sz val="12"/>
        <rFont val="Times New Roman"/>
      </rPr>
      <t>47-07-084-2023</t>
    </r>
  </si>
  <si>
    <r>
      <rPr>
        <b/>
        <sz val="12"/>
        <rFont val="Times New Roman"/>
      </rPr>
      <t xml:space="preserve">Жилой дом блокированной застройки. Дом15А, дом15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</si>
  <si>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15А, №15Б</t>
    </r>
  </si>
  <si>
    <r>
      <rPr>
        <b/>
        <sz val="12"/>
        <rFont val="Times New Roman"/>
      </rPr>
      <t>47:07:0485001:9140,              47:07:0485001: 9141</t>
    </r>
  </si>
  <si>
    <t>47-07-0121-2023</t>
  </si>
  <si>
    <r>
      <rPr>
        <b/>
        <sz val="12"/>
        <rFont val="Times New Roman"/>
      </rPr>
      <t>47-07-086-2023</t>
    </r>
  </si>
  <si>
    <r>
      <rPr>
        <b/>
        <sz val="12"/>
        <rFont val="Times New Roman"/>
      </rPr>
      <t>Жилой дом блокированной застройки. Дом 18А, дом 18 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</si>
  <si>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№18А, №18Б</t>
    </r>
  </si>
  <si>
    <r>
      <rPr>
        <b/>
        <sz val="12"/>
        <rFont val="Times New Roman"/>
      </rPr>
      <t>47:07:0485001:9161,              47:07:0485001: 9160</t>
    </r>
  </si>
  <si>
    <t>47-07-0120-2023</t>
  </si>
  <si>
    <r>
      <rPr>
        <b/>
        <sz val="12"/>
        <rFont val="Times New Roman"/>
      </rPr>
      <t>47-07-087-2023</t>
    </r>
  </si>
  <si>
    <r>
      <rPr>
        <b/>
        <sz val="12"/>
        <rFont val="Times New Roman"/>
      </rPr>
      <t xml:space="preserve">Жилой дом блокированной застройки. Дом 16А, дом 16Б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</si>
  <si>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16А, №16 Б</t>
    </r>
  </si>
  <si>
    <r>
      <rPr>
        <b/>
        <sz val="12"/>
        <rFont val="Times New Roman"/>
      </rPr>
      <t>47:07:0485001:9159,              47:07:0485001: 9158</t>
    </r>
  </si>
  <si>
    <t>47-07-0119-2023</t>
  </si>
  <si>
    <r>
      <rPr>
        <b/>
        <sz val="12"/>
        <rFont val="Times New Roman"/>
      </rPr>
      <t>47-07-088-2023</t>
    </r>
  </si>
  <si>
    <r>
      <rPr>
        <b/>
        <sz val="12"/>
        <rFont val="Times New Roman"/>
      </rPr>
      <t xml:space="preserve">Жилой дом блокированной застройки. Дом 14А, дом 14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</si>
  <si>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 14А, №14Б</t>
    </r>
  </si>
  <si>
    <r>
      <rPr>
        <b/>
        <sz val="12"/>
        <rFont val="Times New Roman"/>
      </rPr>
      <t>47:07:0485001:9157,              47:07:0485001: 9155</t>
    </r>
  </si>
  <si>
    <t>47-07-0122-2023</t>
  </si>
  <si>
    <r>
      <rPr>
        <b/>
        <sz val="12"/>
        <rFont val="Times New Roman"/>
      </rPr>
      <t>47-07-089-2023</t>
    </r>
  </si>
  <si>
    <r>
      <rPr>
        <b/>
        <sz val="12"/>
        <rFont val="Times New Roman"/>
      </rPr>
      <t>Жилой дом блокированной застройки. Дом 11А, дом 11 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</si>
  <si>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ул.Авиаторов №  11А, №11Б</t>
    </r>
  </si>
  <si>
    <r>
      <rPr>
        <b/>
        <sz val="12"/>
        <rFont val="Times New Roman"/>
      </rPr>
      <t>47:07:0485001:9136,              47:07:0485001: 9137</t>
    </r>
  </si>
  <si>
    <t>47-07-0125-2023</t>
  </si>
  <si>
    <r>
      <rPr>
        <b/>
        <sz val="12"/>
        <rFont val="Times New Roman"/>
      </rPr>
      <t>47-07-090-2023</t>
    </r>
  </si>
  <si>
    <r>
      <rPr>
        <b/>
        <sz val="12"/>
        <rFont val="Times New Roman"/>
      </rPr>
      <t xml:space="preserve">Жилой дом блокированной застройки. Дом 13А, дом 13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</si>
  <si>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ул.Вознесенская  № 1 3А, №13Б</t>
    </r>
  </si>
  <si>
    <r>
      <rPr>
        <b/>
        <sz val="12"/>
        <rFont val="Times New Roman"/>
      </rPr>
      <t>47:07:0485001:8717,              47:07:0485001: 8719</t>
    </r>
  </si>
  <si>
    <t>47-07-062-2023</t>
  </si>
  <si>
    <r>
      <rPr>
        <b/>
        <sz val="12"/>
        <rFont val="Times New Roman"/>
      </rPr>
      <t>47-07-091-2023</t>
    </r>
  </si>
  <si>
    <r>
      <rPr>
        <b/>
        <sz val="12"/>
        <rFont val="Times New Roman"/>
      </rPr>
      <t xml:space="preserve">Жилой дом блокированной застройки. Дом 15А, дом 15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</si>
  <si>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ул.Вознесенская № 1 5А, №15Б</t>
    </r>
  </si>
  <si>
    <r>
      <rPr>
        <b/>
        <sz val="12"/>
        <rFont val="Times New Roman"/>
      </rPr>
      <t>47:07:0485001:8721,              47:07:0485001: 8723</t>
    </r>
  </si>
  <si>
    <t>47-07-063-2023</t>
  </si>
  <si>
    <r>
      <rPr>
        <b/>
        <sz val="12"/>
        <rFont val="Times New Roman"/>
      </rPr>
      <t>47-07-092-2023</t>
    </r>
  </si>
  <si>
    <r>
      <rPr>
        <b/>
        <sz val="12"/>
        <rFont val="Times New Roman"/>
      </rPr>
      <t>Жилой дом блокированной застройки. Дом 17А, дом 17Б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</si>
  <si>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ул.Вознесенская   №  17А, №17 Б</t>
    </r>
  </si>
  <si>
    <r>
      <rPr>
        <b/>
        <sz val="12"/>
        <rFont val="Times New Roman"/>
      </rPr>
      <t>47:07:0485001:8725,              47:07:0485001: 8728</t>
    </r>
  </si>
  <si>
    <t>47-07-064-2023</t>
  </si>
  <si>
    <r>
      <rPr>
        <b/>
        <sz val="12"/>
        <rFont val="Times New Roman"/>
      </rPr>
      <t>47-07-093-2023</t>
    </r>
  </si>
  <si>
    <r>
      <rPr>
        <b/>
        <sz val="12"/>
        <rFont val="Times New Roman"/>
      </rPr>
      <t xml:space="preserve">Жилой дом блокированной застройки. Дом 20А, дом 20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</si>
  <si>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ул.Вознесенская  №  20А, №20Б</t>
    </r>
  </si>
  <si>
    <r>
      <rPr>
        <b/>
        <sz val="12"/>
        <rFont val="Times New Roman"/>
      </rPr>
      <t>47:07:0485001:8709,              47:07:0485001: 8708</t>
    </r>
  </si>
  <si>
    <t>47-07-078-2023</t>
  </si>
  <si>
    <r>
      <rPr>
        <b/>
        <sz val="12"/>
        <rFont val="Times New Roman"/>
      </rPr>
      <t>47-07-094-2023</t>
    </r>
  </si>
  <si>
    <r>
      <rPr>
        <b/>
        <sz val="12"/>
        <rFont val="Times New Roman"/>
      </rPr>
      <t xml:space="preserve">Жилой дом блокированной застройки. Дом 2А, дом 2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</si>
  <si>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8-я Гвардейская №  2А, №2</t>
    </r>
  </si>
  <si>
    <r>
      <rPr>
        <b/>
        <sz val="12"/>
        <rFont val="Times New Roman"/>
      </rPr>
      <t>47:07:0485001:8368,              47:07:0485001: 8361</t>
    </r>
  </si>
  <si>
    <t>47-07-10-2023</t>
  </si>
  <si>
    <r>
      <rPr>
        <b/>
        <sz val="12"/>
        <rFont val="Times New Roman"/>
      </rPr>
      <t>47-07-095-2023</t>
    </r>
  </si>
  <si>
    <r>
      <rPr>
        <b/>
        <sz val="12"/>
        <rFont val="Times New Roman"/>
      </rPr>
      <t xml:space="preserve">Жилой дом блокированной застройки. , дом 8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</si>
  <si>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8-я Гвардейская , №8 Б</t>
    </r>
  </si>
  <si>
    <r>
      <rPr>
        <b/>
        <sz val="12"/>
        <rFont val="Times New Roman"/>
      </rPr>
      <t xml:space="preserve">47:07:0485001:8373,       </t>
    </r>
  </si>
  <si>
    <r>
      <rPr>
        <b/>
        <sz val="12"/>
        <rFont val="Times New Roman"/>
      </rPr>
      <t>47-07-096-2023</t>
    </r>
  </si>
  <si>
    <r>
      <rPr>
        <b/>
        <sz val="12"/>
        <rFont val="Times New Roman"/>
      </rPr>
      <t xml:space="preserve">Жилой дом блокированной застройки. , дом 10А 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</si>
  <si>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8-я Гвардейская , №10 А </t>
    </r>
  </si>
  <si>
    <r>
      <rPr>
        <b/>
        <sz val="12"/>
        <rFont val="Times New Roman"/>
      </rPr>
      <t xml:space="preserve">47:07:0485001:8362   </t>
    </r>
  </si>
  <si>
    <t>47-07-036-2023</t>
  </si>
  <si>
    <r>
      <rPr>
        <b/>
        <sz val="12"/>
        <rFont val="Times New Roman"/>
      </rPr>
      <t>47-07-097-2023</t>
    </r>
  </si>
  <si>
    <r>
      <rPr>
        <b/>
        <sz val="12"/>
        <rFont val="Times New Roman"/>
      </rPr>
      <t>Жилой дом блокированной застройки. Дом 12А, дом 12 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</si>
  <si>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 8-я Гвардейская  № 12А, №12Б</t>
    </r>
  </si>
  <si>
    <r>
      <rPr>
        <b/>
        <sz val="12"/>
        <rFont val="Times New Roman"/>
      </rPr>
      <t>47:07:0485001:8364,              47:07:0485001: 8363</t>
    </r>
  </si>
  <si>
    <r>
      <rPr>
        <b/>
        <sz val="12"/>
        <rFont val="Times New Roman"/>
      </rPr>
      <t>47-07-021-2023</t>
    </r>
  </si>
  <si>
    <r>
      <rPr>
        <b/>
        <sz val="12"/>
        <rFont val="Times New Roman"/>
      </rPr>
      <t>47-07-098-2023</t>
    </r>
  </si>
  <si>
    <r>
      <rPr>
        <b/>
        <sz val="12"/>
        <rFont val="Times New Roman"/>
      </rPr>
      <t xml:space="preserve">Жилой дом блокированной застройки.  дом 14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</si>
  <si>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 8-я Гвардейская №14Б</t>
    </r>
  </si>
  <si>
    <r>
      <rPr>
        <b/>
        <sz val="12"/>
        <rFont val="Times New Roman"/>
      </rPr>
      <t xml:space="preserve">47:07:0485001:8365,  </t>
    </r>
  </si>
  <si>
    <r>
      <rPr>
        <b/>
        <sz val="12"/>
        <rFont val="Times New Roman"/>
      </rPr>
      <t>47-07-022-2023</t>
    </r>
  </si>
  <si>
    <r>
      <rPr>
        <b/>
        <sz val="12"/>
        <rFont val="Times New Roman"/>
      </rPr>
      <t>47-07-099-2023</t>
    </r>
  </si>
  <si>
    <r>
      <rPr>
        <b/>
        <sz val="12"/>
        <rFont val="Times New Roman"/>
      </rPr>
      <t>ООО " Балтстройальянс"</t>
    </r>
  </si>
  <si>
    <r>
      <rPr>
        <b/>
        <sz val="12"/>
        <rFont val="Times New Roman"/>
      </rPr>
      <t xml:space="preserve">Жилой дом блокированной застройки.дом 15А ,  дом 15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</si>
  <si>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 Серафимовская  № 15 А, №15Б</t>
    </r>
  </si>
  <si>
    <r>
      <rPr>
        <b/>
        <sz val="12"/>
        <rFont val="Times New Roman"/>
      </rPr>
      <t xml:space="preserve">47:07:0485001:8726, 47:07:0485001:8715,    </t>
    </r>
  </si>
  <si>
    <r>
      <rPr>
        <b/>
        <sz val="12"/>
        <rFont val="Times New Roman"/>
      </rPr>
      <t>47-07-100-2023</t>
    </r>
  </si>
  <si>
    <r>
      <rPr>
        <b/>
        <sz val="12"/>
        <rFont val="Times New Roman"/>
      </rPr>
      <t>Физическое лицо</t>
    </r>
  </si>
  <si>
    <r>
      <rPr>
        <b/>
        <sz val="12"/>
        <rFont val="Times New Roman"/>
      </rPr>
      <t xml:space="preserve">Жилой дом блокированной застройки. Дом9А, дом 9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</si>
  <si>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8-я Гвардейская №  9А, №9 Б</t>
    </r>
  </si>
  <si>
    <r>
      <rPr>
        <b/>
        <sz val="12"/>
        <rFont val="Times New Roman"/>
      </rPr>
      <t>47:07:0485001:8376,              47:07:0485001: 8377</t>
    </r>
  </si>
  <si>
    <r>
      <rPr>
        <b/>
        <sz val="12"/>
        <rFont val="Times New Roman"/>
      </rPr>
      <t>47-07-035-2023</t>
    </r>
  </si>
  <si>
    <r>
      <rPr>
        <b/>
        <sz val="12"/>
        <rFont val="Times New Roman"/>
      </rPr>
      <t>47-07-0101-2023</t>
    </r>
  </si>
  <si>
    <r>
      <rPr>
        <b/>
        <sz val="12"/>
        <rFont val="Times New Roman"/>
      </rPr>
      <t>Жилой дом блокированной застройки. Дом 3А, дом 3 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</si>
  <si>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8-я Гвардейская №  3А, №3Б</t>
    </r>
  </si>
  <si>
    <r>
      <rPr>
        <b/>
        <sz val="12"/>
        <rFont val="Times New Roman"/>
      </rPr>
      <t>47:07:0485001:8340,              47:07:0485001: 8341</t>
    </r>
  </si>
  <si>
    <r>
      <rPr>
        <b/>
        <sz val="12"/>
        <rFont val="Times New Roman"/>
      </rPr>
      <t>47-07-08-2023</t>
    </r>
  </si>
  <si>
    <r>
      <rPr>
        <b/>
        <sz val="12"/>
        <rFont val="Times New Roman"/>
      </rPr>
      <t>47-07-0102-2023</t>
    </r>
  </si>
  <si>
    <r>
      <rPr>
        <b/>
        <sz val="12"/>
        <rFont val="Times New Roman"/>
      </rPr>
      <t>Жилой дом блокированной застройки. Дом 5А, дом5 Б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</si>
  <si>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8-я Гвардейская № 5А, №5Б</t>
    </r>
  </si>
  <si>
    <r>
      <rPr>
        <b/>
        <sz val="12"/>
        <rFont val="Times New Roman"/>
      </rPr>
      <t>47:07:0485001:8359,              47:07:0485001: 8360</t>
    </r>
  </si>
  <si>
    <r>
      <rPr>
        <b/>
        <sz val="12"/>
        <rFont val="Times New Roman"/>
      </rPr>
      <t>47-07-07-2023</t>
    </r>
  </si>
  <si>
    <r>
      <rPr>
        <b/>
        <sz val="12"/>
        <rFont val="Times New Roman"/>
      </rPr>
      <t>47-07-0103-2023</t>
    </r>
  </si>
  <si>
    <r>
      <rPr>
        <b/>
        <sz val="12"/>
        <rFont val="Times New Roman"/>
      </rPr>
      <t xml:space="preserve">Жилой дом блокированной застройки. Дом 1А, до1 Б </t>
    </r>
  </si>
  <si>
    <r>
      <rPr>
        <b/>
        <sz val="12"/>
        <rFont val="Times New Roman"/>
      </rPr>
      <t>Ленинградская область, Всеволожский муниципальный район, Агалатовское  сельское поселение,      д. Вартемяги, ул. 8-я Гвардейская № 1А, №1Б</t>
    </r>
  </si>
  <si>
    <r>
      <rPr>
        <b/>
        <sz val="12"/>
        <rFont val="Times New Roman"/>
      </rPr>
      <t>47:07:0485001:8338,              47:07:0485001: 8339</t>
    </r>
  </si>
  <si>
    <r>
      <rPr>
        <b/>
        <sz val="12"/>
        <rFont val="Times New Roman"/>
      </rPr>
      <t>47-07-09-2023</t>
    </r>
  </si>
  <si>
    <r>
      <rPr>
        <b/>
        <sz val="12"/>
        <rFont val="Times New Roman"/>
      </rPr>
      <t>47-07-0104-2023</t>
    </r>
  </si>
  <si>
    <r>
      <rPr>
        <b/>
        <sz val="12"/>
        <rFont val="Times New Roman"/>
      </rPr>
      <t>Жилой дом блокированной застройки. Дом 13А,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</si>
  <si>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Авиаторов № 13 А, </t>
    </r>
  </si>
  <si>
    <r>
      <rPr>
        <b/>
        <sz val="12"/>
        <rFont val="Times New Roman"/>
      </rPr>
      <t xml:space="preserve">47:07:0485001:9138,   </t>
    </r>
  </si>
  <si>
    <r>
      <rPr>
        <b/>
        <sz val="12"/>
        <rFont val="Times New Roman"/>
      </rPr>
      <t>47-07-123-2023</t>
    </r>
  </si>
  <si>
    <r>
      <rPr>
        <b/>
        <sz val="12"/>
        <rFont val="Times New Roman"/>
      </rPr>
      <t>47-07- 105-2023</t>
    </r>
  </si>
  <si>
    <r>
      <rPr>
        <b/>
        <sz val="12"/>
        <rFont val="Times New Roman"/>
      </rPr>
      <t>Жилой дом блокированной застройки. Дом 18А, Дом 18Б ,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</si>
  <si>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Авиационная № 18 А, № 18Б, </t>
    </r>
  </si>
  <si>
    <r>
      <rPr>
        <b/>
        <sz val="12"/>
        <rFont val="Times New Roman"/>
      </rPr>
      <t xml:space="preserve">47:07:0485001:8688,            47:07:0485001:8689, </t>
    </r>
  </si>
  <si>
    <r>
      <rPr>
        <b/>
        <sz val="12"/>
        <rFont val="Times New Roman"/>
      </rPr>
      <t>47-07-057-2023</t>
    </r>
  </si>
  <si>
    <r>
      <rPr>
        <b/>
        <sz val="12"/>
        <rFont val="Times New Roman"/>
      </rPr>
      <t>47-07- 106-2023</t>
    </r>
  </si>
  <si>
    <r>
      <rPr>
        <b/>
        <sz val="12"/>
        <rFont val="Times New Roman"/>
      </rPr>
      <t>Жилой дом блокированной застройки. Дом 13А, Дом 13Б ,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</si>
  <si>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Покровская  № 13А, № 13Б, </t>
    </r>
  </si>
  <si>
    <r>
      <rPr>
        <b/>
        <sz val="12"/>
        <rFont val="Times New Roman"/>
      </rPr>
      <t xml:space="preserve">47:07:0485001:8739,            47:07:0485001:8740, </t>
    </r>
  </si>
  <si>
    <r>
      <rPr>
        <b/>
        <sz val="12"/>
        <rFont val="Times New Roman"/>
      </rPr>
      <t>47-07- 107-2023</t>
    </r>
  </si>
  <si>
    <r>
      <rPr>
        <b/>
        <sz val="12"/>
        <rFont val="Times New Roman"/>
      </rPr>
      <t xml:space="preserve">Жилой дом блокированной застройки. Дом 24А, Дом 24Б 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</si>
  <si>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Покровская  № 24А, № 24Б, </t>
    </r>
  </si>
  <si>
    <r>
      <rPr>
        <b/>
        <sz val="12"/>
        <rFont val="Times New Roman"/>
      </rPr>
      <t xml:space="preserve">47:07:0485001:8738,            47:07:0485001:8735, </t>
    </r>
  </si>
  <si>
    <r>
      <rPr>
        <b/>
        <sz val="12"/>
        <rFont val="Times New Roman"/>
      </rPr>
      <t>47-08- 108- 2023</t>
    </r>
  </si>
  <si>
    <r>
      <rPr>
        <b/>
        <sz val="12"/>
        <rFont val="Times New Roman"/>
      </rPr>
      <t>Жилой дом блокированной застройки. Дом 14А, Дом 14Б ,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</si>
  <si>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Покровская  № 14А, № 14Б, </t>
    </r>
  </si>
  <si>
    <r>
      <rPr>
        <b/>
        <sz val="12"/>
        <rFont val="Times New Roman"/>
      </rPr>
      <t xml:space="preserve">47:07:0485001:8716,            47:07:0485001:8713, </t>
    </r>
  </si>
  <si>
    <r>
      <rPr>
        <b/>
        <sz val="12"/>
        <rFont val="Times New Roman"/>
      </rPr>
      <t>47-07-068-2023</t>
    </r>
  </si>
  <si>
    <r>
      <rPr>
        <b/>
        <sz val="12"/>
        <rFont val="Times New Roman"/>
      </rPr>
      <t>47-07- 109- 2023</t>
    </r>
  </si>
  <si>
    <r>
      <rPr>
        <b/>
        <sz val="12"/>
        <rFont val="Times New Roman"/>
      </rPr>
      <t>Жилой дом блокированной застройки. Дом 20А, Дом 20Б ,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</si>
  <si>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Покровская  № 20А, № 20Б, </t>
    </r>
  </si>
  <si>
    <r>
      <rPr>
        <b/>
        <sz val="12"/>
        <rFont val="Times New Roman"/>
      </rPr>
      <t xml:space="preserve">47:07:0485001:8729,            47:07:0485001:8727, </t>
    </r>
  </si>
  <si>
    <r>
      <rPr>
        <b/>
        <sz val="12"/>
        <rFont val="Times New Roman"/>
      </rPr>
      <t>47-07-071-2023</t>
    </r>
  </si>
  <si>
    <r>
      <rPr>
        <b/>
        <sz val="12"/>
        <rFont val="Times New Roman"/>
      </rPr>
      <t>47-07- 110- 2023</t>
    </r>
  </si>
  <si>
    <r>
      <rPr>
        <b/>
        <sz val="12"/>
        <rFont val="Times New Roman"/>
      </rPr>
      <t>Жилой дом блокированной застройки. Дом 17А, Дом17Б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</si>
  <si>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Покровская  № 17А, № 17Б, </t>
    </r>
  </si>
  <si>
    <r>
      <rPr>
        <b/>
        <sz val="12"/>
        <rFont val="Times New Roman"/>
      </rPr>
      <t xml:space="preserve">47:07:0485001:8744,            47:07:0485001:8746, </t>
    </r>
  </si>
  <si>
    <r>
      <rPr>
        <b/>
        <sz val="12"/>
        <rFont val="Times New Roman"/>
      </rPr>
      <t>47-07- 111-  2023</t>
    </r>
  </si>
  <si>
    <r>
      <rPr>
        <b/>
        <sz val="12"/>
        <rFont val="Times New Roman"/>
      </rPr>
      <t>Жилой дом блокированной застройки. Дом 16А, Дом 16Б ,</t>
    </r>
  </si>
  <si>
    <r>
      <rPr>
        <b/>
        <sz val="12"/>
        <rFont val="Times New Roman"/>
      </rPr>
      <t xml:space="preserve">Ленинградская область, Всеволожский муниципальный район, Агалатовское  сельское поселение,      д. Вартемяги, ул. Покровская  №16А, № 16Б, </t>
    </r>
  </si>
  <si>
    <r>
      <rPr>
        <b/>
        <sz val="12"/>
        <rFont val="Times New Roman"/>
      </rPr>
      <t xml:space="preserve">47:07:0485001:8720,            47:07:0485001:8718, </t>
    </r>
  </si>
  <si>
    <r>
      <rPr>
        <b/>
        <sz val="12"/>
        <rFont val="Times New Roman"/>
      </rPr>
      <t>47-07-069-2023</t>
    </r>
  </si>
  <si>
    <r>
      <rPr>
        <b/>
        <sz val="12"/>
        <rFont val="Times New Roman"/>
      </rPr>
      <t>47-07- 112-  2023</t>
    </r>
  </si>
  <si>
    <r>
      <rPr>
        <b/>
        <sz val="12"/>
        <rFont val="Times New Roman"/>
      </rPr>
      <t xml:space="preserve">Жилищно-строительный кооператив "Румболово-Сити"  </t>
    </r>
  </si>
  <si>
    <r>
      <rPr>
        <b/>
        <sz val="12"/>
        <rFont val="Times New Roman"/>
      </rPr>
      <t>Жилой дом    корпус 4</t>
    </r>
  </si>
  <si>
    <r>
      <rPr>
        <b/>
        <sz val="12"/>
        <rFont val="Times New Roman"/>
      </rPr>
      <t xml:space="preserve">Ленинградская область, Всеволожский муниципальный район, Всеволожское ГП , г. Всеволожск, </t>
    </r>
  </si>
  <si>
    <r>
      <rPr>
        <b/>
        <sz val="12"/>
        <rFont val="Times New Roman"/>
      </rPr>
      <t>47:07:0957004:3</t>
    </r>
  </si>
  <si>
    <t>47-101-0028-2016</t>
  </si>
  <si>
    <r>
      <rPr>
        <b/>
        <sz val="12"/>
        <rFont val="Times New Roman"/>
      </rPr>
      <t>47-07- 113-  2023</t>
    </r>
  </si>
  <si>
    <r>
      <rPr>
        <b/>
        <sz val="12"/>
        <rFont val="Times New Roman"/>
      </rPr>
      <t>Жилой дом    корпус 5</t>
    </r>
  </si>
  <si>
    <t>47-101-0131-2016</t>
  </si>
  <si>
    <r>
      <rPr>
        <b/>
        <sz val="12"/>
        <rFont val="Times New Roman"/>
      </rPr>
      <t>47-07- 114-  2023</t>
    </r>
  </si>
  <si>
    <t>ООО " Балтстройальянс"</t>
  </si>
  <si>
    <t>Жилой дом блокированной застройки.дом 20А ,  дом20 Б</t>
  </si>
  <si>
    <t>Ленинградская область, Всеволожский муниципальный район, Агалатовское  сельское поселение,      д. Вартемяги, ул.  Вербная   № 20 А, №20Б</t>
  </si>
  <si>
    <t>47:07:0485001:8752, 47:07:0485001:8750</t>
  </si>
  <si>
    <t xml:space="preserve">ООО " Балтстройальянс" </t>
  </si>
  <si>
    <t xml:space="preserve">ООО ЕИС-Строй" </t>
  </si>
  <si>
    <t>ООО "СК ШКИД"</t>
  </si>
  <si>
    <t xml:space="preserve">ООО "ЕИС-Строй" </t>
  </si>
  <si>
    <t>ООО "ГК Бизнес</t>
  </si>
  <si>
    <t>ООО "БСГ-Строй"</t>
  </si>
  <si>
    <t>47-07-0116-2023</t>
  </si>
  <si>
    <t>47-07-0117-2023</t>
  </si>
  <si>
    <t>47-07-0118-2023</t>
  </si>
  <si>
    <t>47-07-0123-2023</t>
  </si>
  <si>
    <t>47-07-0126-2023</t>
  </si>
  <si>
    <t>47-07-0129-2023</t>
  </si>
  <si>
    <t>47-07-0130-2023</t>
  </si>
  <si>
    <t>47-07-0131-2023</t>
  </si>
  <si>
    <t>47-07-0132-2023</t>
  </si>
  <si>
    <t>47-07-0133-2023</t>
  </si>
  <si>
    <t>47-07-0134-2023</t>
  </si>
  <si>
    <t>47-07-0135-2023</t>
  </si>
  <si>
    <t>47-07-0136-2023</t>
  </si>
  <si>
    <t>47-07-0137-2023</t>
  </si>
  <si>
    <t>47-07-0138-2023</t>
  </si>
  <si>
    <t>47-07-0139-2023</t>
  </si>
  <si>
    <t>47-07-0140-2023</t>
  </si>
  <si>
    <t>47-07-0141-2023</t>
  </si>
  <si>
    <t>47-07-0142-2023</t>
  </si>
  <si>
    <t>47-07-0143-2023</t>
  </si>
  <si>
    <t>47-07-0144-2023</t>
  </si>
  <si>
    <t>47-07-0145-2023</t>
  </si>
  <si>
    <t>47-07-0146-2023</t>
  </si>
  <si>
    <t>47-07-0147-2023</t>
  </si>
  <si>
    <t>47-07-0148-2023</t>
  </si>
  <si>
    <t xml:space="preserve">Жилой дом блокированной застройки.дом 20А ,  дом20 Б </t>
  </si>
  <si>
    <t>Жилой дом блокированной застройки.дом 22А ,  дом22Б</t>
  </si>
  <si>
    <t xml:space="preserve">Жилой дом блокированной застройки.дом 17А ,  дом17 Б </t>
  </si>
  <si>
    <t xml:space="preserve">Жилой дом блокированной застройки.дом 2А ,  дом2Б </t>
  </si>
  <si>
    <t>Жилой дом блокированной застройки.дом 21А ,  дом21Б</t>
  </si>
  <si>
    <t>Жилой дом блокированной застройки.дом 19А ,  дом19Б</t>
  </si>
  <si>
    <t xml:space="preserve">Жилой дом блокированной застройки.дом 22Б </t>
  </si>
  <si>
    <t xml:space="preserve">Жилой дом блокированной застройки.дом11А   дом11 Б </t>
  </si>
  <si>
    <t xml:space="preserve">Жилой дом блокированной застройки.дом 17А   дом17 Б </t>
  </si>
  <si>
    <t>Жилой дом блокированной застройки.дом1А   до 1 Б</t>
  </si>
  <si>
    <t xml:space="preserve">Жилой дом блокированной застройки.дом 8А   дом 8 Б </t>
  </si>
  <si>
    <t xml:space="preserve">Жилой дом блокированной застройки.дом1 8А   дом 18 Б </t>
  </si>
  <si>
    <t>Жилой дом блокированной застройки.дом 22А   дом 22Б</t>
  </si>
  <si>
    <t xml:space="preserve">Жилой дом блокированной застройки.дом 24А   дом 24Б </t>
  </si>
  <si>
    <t xml:space="preserve">Жилой дом блокированной застройки.дом 19А   дом19Б </t>
  </si>
  <si>
    <t xml:space="preserve">Жилой дом блокированной застройки.дом 21А   дом21Б </t>
  </si>
  <si>
    <t>Жилой дом блокированной застройки.дом 15А   дом15Б</t>
  </si>
  <si>
    <t xml:space="preserve">Жилой дом блокированной застройки.дом 7А   дом7Б </t>
  </si>
  <si>
    <t xml:space="preserve">Жилой дом блокированной застройки.дом 18А   дом18 Б </t>
  </si>
  <si>
    <t>Жилой дом блокированной застройки.дом 19А   дом19 Б</t>
  </si>
  <si>
    <t xml:space="preserve">Жилой дом блокированной застройки.дом20А   дом 20 Б </t>
  </si>
  <si>
    <t>Жилой дом блокированной застройки.дом 22А   дом 22 Б</t>
  </si>
  <si>
    <t xml:space="preserve">Жилой дом блокированной застройки.дом 21А   дом 21 Б </t>
  </si>
  <si>
    <t xml:space="preserve">Жилой дом блокированной застройки.дом 14А   </t>
  </si>
  <si>
    <t xml:space="preserve">Жилой дом блокированной застройки.   дом 13 Б </t>
  </si>
  <si>
    <t>Жилой дом блокированной застройки.дом 15А   дом  15 Б</t>
  </si>
  <si>
    <t>Жилой дом блокированной застройки.дом 23А   дом 23Б</t>
  </si>
  <si>
    <t xml:space="preserve">Жилой дом блокированной застройки.дом 10 Б </t>
  </si>
  <si>
    <t>Жилой дом блокированной застройки.дом 18А   дом 18 Б</t>
  </si>
  <si>
    <t>Жилой дом блокированной застройки.дом 5А   дом 5Б</t>
  </si>
  <si>
    <t xml:space="preserve">Жилой дом блокированной застройки.дом 14А   дом 14 Б </t>
  </si>
  <si>
    <t>Жилой дом блокированной застройки. дом 16А   дом 16 Б</t>
  </si>
  <si>
    <t xml:space="preserve">Жилой дом блокированной застройки. дом 22А   </t>
  </si>
  <si>
    <t>Ленинградская область, Всеволожский муниципальный район, Агалатовское  сельское поселение,      д. Вартемяги, ул.  Вербная   № 16 А, №16Б</t>
  </si>
  <si>
    <t>Ленинградская область, Всеволожский муниципальный район, Агалатовское  сельское поселение,      д. Вартемяги, ул.  Вербная   № 22 А, №22Б</t>
  </si>
  <si>
    <t>Ленинградская область, Всеволожский муниципальный район, Агалатовское  сельское поселение,      д. Вартемяги, ул.  Вербная   № 17 А, №17Б</t>
  </si>
  <si>
    <t>Ленинградская область, Всеволожский муниципальный район, Агалатовское  сельское поселение,      д. Вартемяги, ул. Авиаторов   № 2А, №2Б</t>
  </si>
  <si>
    <t>Ленинградская область, Всеволожский муниципальный район, Агалатовское  сельское поселение,      д. Вартемяги, ул. Покровская    № 21А, №22Б</t>
  </si>
  <si>
    <t>Ленинградская область, Всеволожский муниципальный район, Агалатовское  сельское поселение,      д. Вартемяги, ул. Покровская    № 19А, №19Б</t>
  </si>
  <si>
    <t>Ленинградская область, Всеволожский муниципальный район, Агалатовское  сельское поселение,      д. Вартемяги, ул. Вознесенская  , №22 Б</t>
  </si>
  <si>
    <t>Ленинградская область, Всеволожский муниципальный район, Агалатовское  сельское поселение,      д. Вартемяги, ул. Вознесенская  ,  № 11 А №11 Б</t>
  </si>
  <si>
    <t>Ленинградская область, Всеволожский муниципальный район, Агалатовское  сельское поселение,      д. Вартемяги, ул. Серафимовская  ,  № 17 А №17 Б</t>
  </si>
  <si>
    <t>Ленинградская область, Всеволожский муниципальный район, Агалатовское  сельское поселение,      д. Вартемяги, ул. Авиаторов,  № 1 А №1 Б</t>
  </si>
  <si>
    <t>Ленинградская область, Всеволожский муниципальный район, Агалатовское  сельское поселение,      д. Вартемяги, ул. Авиаторов,  № 8 А №8 Б</t>
  </si>
  <si>
    <t>Ленинградская область, Всеволожский муниципальный район, Агалатовское  сельское поселение,      д. Вартемяги, ул.Вербная ,  № 18 А № 18 Б</t>
  </si>
  <si>
    <t>Ленинградская область, Всеволожский муниципальный район, Агалатовское  сельское поселение,      д. Вартемяги, ул.Покровская ,  № 22 А № 22 Б</t>
  </si>
  <si>
    <t>Ленинградская область, Всеволожский муниципальный район, Агалатовское  сельское поселение,      д. Вартемяги, ул.Вербная,  № 24 А № 24 Б</t>
  </si>
  <si>
    <t>Ленинградская область, Всеволожский муниципальный район, Агалатовское  сельское поселение,      д. Вартемяги, ул.Вознесенская ,  № 19 А № 19 Б</t>
  </si>
  <si>
    <t>Ленинградская область, Всеволожский муниципальный район, Агалатовское  сельское поселение,      д. Вартемяги, ул.Вознесенская ,  № 21 А № 21 Б</t>
  </si>
  <si>
    <t>Ленинградская область, Всеволожский муниципальный район, Агалатовское  сельское поселение,      д. Вартемяги, ул.Вербная ,  № 15 А № 15 Б</t>
  </si>
  <si>
    <t>Ленинградская область, Всеволожский муниципальный район, Агалатовское  сельское поселение,      д. Вартемяги, ул.Авиаторов ,  № 7 А № 7 Б</t>
  </si>
  <si>
    <t>Ленинградская область, Всеволожский муниципальный район, Агалатовское  сельское поселение,      д. Вартемяги, ул.Вознесенская ,  № 18 А № 18 Б</t>
  </si>
  <si>
    <t>Ленинградская область, Всеволожский муниципальный район, Агалатовское  сельское поселение,      д. Вартемяги, ул.Авиационная  ,  № 19 А № 19 Б</t>
  </si>
  <si>
    <t>Ленинградская область, Всеволожский муниципальный район, Агалатовское  сельское поселение,      д. Вартемяги, ул.Авиационная  ,  №20 А № 20 Б</t>
  </si>
  <si>
    <t>Ленинградская область, Всеволожский муниципальный район, Агалатовское  сельское поселение,      д. Вартемяги, ул.Авиационная ,  № 22 А № 22 Б</t>
  </si>
  <si>
    <t>Ленинградская область, Всеволожский муниципальный район, Агалатовское  сельское поселение,      д. Вартемяги, ул.Авиционная ,  № 21 А № 21Б</t>
  </si>
  <si>
    <t xml:space="preserve">Ленинградская область, Всеволожский муниципальный район, Агалатовское  сельское поселение,      д. Вартемяги, ул.8-я Гвардейская  ,  № 14 А </t>
  </si>
  <si>
    <t>Ленинградская область, Всеволожский муниципальный район, Агалатовское  сельское поселение,      д. Вартемяги, ул.Авиаторов ,№ 13 Б</t>
  </si>
  <si>
    <t>Ленинградская область, Всеволожский муниципальный район, Агалатовское  сельское поселение,      д. Вартемяги, ул. Покровская  ,  № 15 А,  № 15 Б</t>
  </si>
  <si>
    <t>Ленинградская область, Всеволожский муниципальный район, Агалатовское  сельское поселение,      д. Вартемяги, ул.Покровская,  № 23А ,№ 23 Б</t>
  </si>
  <si>
    <t>Ленинградская область, Всеволожский муниципальный район, Агалатовское  сельское поселение,      д. Вартемяги, ул.8-я Гвардейская ,  № 10 Б</t>
  </si>
  <si>
    <t>Ленинградская область, Всеволожский муниципальный район, Агалатовское  сельское поселение,      д. Вартемяги, ул.Покровская ,  № 18 А, № 18 Б</t>
  </si>
  <si>
    <t>Ленинградская область, Всеволожский муниципальный район, Агалатовское  сельское поселение,      д. Вартемяги, ул.Авиаторов,  № 5 А № 5Б</t>
  </si>
  <si>
    <t>Ленинградская область, Всеволожский муниципальный район, Агалатовское  сельское поселение,      д. Вартемяги, ул.Вознесенская ,  № 14 А № 14 Б</t>
  </si>
  <si>
    <t>Ленинградская область, Всеволожский муниципальный район, Агалатовское  сельское поселение,      д. Вартемяги, ул.Вознесенская ,  № 16 А № 16Б</t>
  </si>
  <si>
    <t xml:space="preserve">Ленинградская область, Всеволожский муниципальный район, Агалатовское  сельское поселение,      д. Вартемяги, ул.Вознесенская ,  № 22 А </t>
  </si>
  <si>
    <t xml:space="preserve">47:07:0485001:87473, 47:07:0485001:8767  </t>
  </si>
  <si>
    <t>47:07:0485001:8756, 47:07:0485001:8754</t>
  </si>
  <si>
    <t>47:07:0485001:8765, 47:07:0485001:8766</t>
  </si>
  <si>
    <t>47:07:0485001:9143, 47:07:0485001:9142</t>
  </si>
  <si>
    <t>47:07:0485001:8753, 47:07:0485001:8755</t>
  </si>
  <si>
    <t>47:07:0485001:8749, 47:07:0485001:8751</t>
  </si>
  <si>
    <t>47:07:0485001:8710</t>
  </si>
  <si>
    <t>47:07:0485001:8768 , 47:07:0485001:8714</t>
  </si>
  <si>
    <t>47:07:0485001:8748 , 47:07:0485001:8737</t>
  </si>
  <si>
    <t>47:07:0485001:9134 , 47:07:0485001:9145</t>
  </si>
  <si>
    <t>47:07:0485001:9150 , 47:07:0485001:9149</t>
  </si>
  <si>
    <t>47:07:0485001:8747 , 47:07:0485001:8745</t>
  </si>
  <si>
    <t>47:07:0485001:8733 , 47:07:0485001:8731</t>
  </si>
  <si>
    <t>47:07:0485001:8761 , 47:07:0485001:875</t>
  </si>
  <si>
    <t>47:07:0485001:8730 , 47:07:0485001:8732</t>
  </si>
  <si>
    <t>47:07:0485001:8734 , 47:07:0485001:8736</t>
  </si>
  <si>
    <t>47:07:0485001:8763 , 47:07:0485001:8764</t>
  </si>
  <si>
    <t>47:07:0485001:9165 , 47:07:0485001:9166</t>
  </si>
  <si>
    <t>47:07:0485001:8707 , 47:07:0485001:8706</t>
  </si>
  <si>
    <t>47:07:0485001:8686 , 47:07:0485001:8687</t>
  </si>
  <si>
    <t>47:07:0485001:8690 , 47:07:0485001:8691</t>
  </si>
  <si>
    <t>47:07:0485001:8695 , 47:07:0485001:8696</t>
  </si>
  <si>
    <t>47:07:0485001:8692 , 47:07:0485001:8693</t>
  </si>
  <si>
    <t>47:07:0485001:8366</t>
  </si>
  <si>
    <t>47:07:0485001:9139</t>
  </si>
  <si>
    <t>47:07:0485001:8741, 47:07:0485001:8742</t>
  </si>
  <si>
    <t>47:07:0485001:8757, 47:07:0485001:8760</t>
  </si>
  <si>
    <t>47:07:0485001:8375</t>
  </si>
  <si>
    <t>47:07:0485001:8724         ,47:07:0485001:8722</t>
  </si>
  <si>
    <t>47:07:0485001:9163,              47:07:0485001:9164</t>
  </si>
  <si>
    <t>47:07:0485001:8759,              47:07:0485001:8770</t>
  </si>
  <si>
    <t>47:07:0485001:8772,              47:07:0485001:8773</t>
  </si>
  <si>
    <t>47:07:0485001:8711</t>
  </si>
  <si>
    <t>ООО " Специальный застройщик"Новокасимово"</t>
  </si>
  <si>
    <t>многоквартирный дом</t>
  </si>
  <si>
    <t>Ленинградская область Всеволожский муниципальный район д. Касимово, ул. Цветочная, д. №1</t>
  </si>
  <si>
    <t>Ленинградская область Всеволожский муниципальный район д. Касимово, ул. Цветочная, д. №2</t>
  </si>
  <si>
    <t xml:space="preserve">Ленинградская область Всеволожский муниципальный район д. Касимово, ул. Цветочная, д. №2 , корп.1 </t>
  </si>
  <si>
    <t>47:07:0485001:5728</t>
  </si>
  <si>
    <t>47:07:0485001:5727</t>
  </si>
  <si>
    <t>47:07:0485001:5726</t>
  </si>
  <si>
    <t>47-07-0153-2023</t>
  </si>
  <si>
    <t>47-07-0154-2023</t>
  </si>
  <si>
    <t>47-07-0155-2023</t>
  </si>
  <si>
    <t>47-07-097-2023</t>
  </si>
  <si>
    <t>47-07-095-2023</t>
  </si>
  <si>
    <t>47-07-098-2023</t>
  </si>
  <si>
    <t>47-07-096-2023</t>
  </si>
  <si>
    <t>47-07-0104-2023</t>
  </si>
  <si>
    <t>47-07-0103-2023</t>
  </si>
  <si>
    <t>47-07-079-2023</t>
  </si>
  <si>
    <t>47-07-0100-2023</t>
  </si>
  <si>
    <t>47-07-081-2023</t>
  </si>
  <si>
    <t>47-07-0111-2023</t>
  </si>
  <si>
    <t>47-07-085-2023</t>
  </si>
  <si>
    <t>47-07-072-2023</t>
  </si>
  <si>
    <t>47-07-099-2023</t>
  </si>
  <si>
    <t>47-07-065-2023</t>
  </si>
  <si>
    <t>47-07-066-2023</t>
  </si>
  <si>
    <t>47-07-094-2023</t>
  </si>
  <si>
    <t>47-07-080-2023</t>
  </si>
  <si>
    <t>47-07-058-2023</t>
  </si>
  <si>
    <t>47-07-059-2023</t>
  </si>
  <si>
    <t>47-07-088-2023</t>
  </si>
  <si>
    <t>47-07-0105-2023</t>
  </si>
  <si>
    <t>47-07-070-2023</t>
  </si>
  <si>
    <t>47-07-0113-2023</t>
  </si>
  <si>
    <t>47-07-0101-2023</t>
  </si>
  <si>
    <t>"RU47504301"-"56"</t>
  </si>
  <si>
    <t>«RU47504301» - «3»</t>
  </si>
  <si>
    <t>«RU47504301» - «4»</t>
  </si>
  <si>
    <t>47-07-0102-2023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</si>
</sst>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2"/>
      <name val="Times New Roman"/>
    </font>
    <font>
      <b/>
      <sz val="16"/>
      <name val="Times New Roman"/>
    </font>
    <font>
      <b/>
      <sz val="14"/>
      <name val="Times New Roman"/>
    </font>
    <font>
      <b/>
      <sz val="12"/>
      <name val="Times New Roman"/>
    </font>
    <font>
      <b/>
      <sz val="11.5"/>
      <name val="Times New Roman"/>
    </font>
    <font>
      <b/>
      <sz val="20"/>
      <name val="Times New Roman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17"/>
  <sheetViews>
    <sheetView tabSelected="1" topLeftCell="A38" zoomScale="60" zoomScaleNormal="60" workbookViewId="0">
      <selection activeCell="C115" sqref="C115"/>
    </sheetView>
  </sheetViews>
  <sheetFormatPr defaultColWidth="10" defaultRowHeight="65.25" customHeight="1" outlineLevelRow="1" x14ac:dyDescent="0.25"/>
  <cols>
    <col min="1" max="1" width="6.28515625" style="1" customWidth="1"/>
    <col min="2" max="2" width="20.28515625" style="2" customWidth="1"/>
    <col min="3" max="3" width="19.140625" style="2" customWidth="1"/>
    <col min="4" max="4" width="32.140625" style="2" customWidth="1"/>
    <col min="5" max="5" width="20.28515625" style="2" customWidth="1"/>
    <col min="6" max="6" width="32.140625" style="2" customWidth="1"/>
    <col min="7" max="10" width="20.28515625" style="2" customWidth="1"/>
    <col min="11" max="13" width="16.28515625" style="2" customWidth="1"/>
    <col min="14" max="14" width="24.140625" style="2" customWidth="1"/>
    <col min="15" max="15" width="10" style="2" bestFit="1" customWidth="1"/>
    <col min="16" max="16384" width="10" style="2"/>
  </cols>
  <sheetData>
    <row r="1" spans="1:14" ht="16.5" customHeight="1" x14ac:dyDescent="0.25">
      <c r="H1" s="21"/>
      <c r="I1" s="21"/>
      <c r="J1" s="21"/>
      <c r="K1" s="3"/>
      <c r="M1" s="3"/>
      <c r="N1" s="3"/>
    </row>
    <row r="2" spans="1:14" ht="51.7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4"/>
      <c r="M2" s="4"/>
      <c r="N2" s="4"/>
    </row>
    <row r="3" spans="1:14" ht="21.75" customHeight="1" x14ac:dyDescent="0.25">
      <c r="B3" s="23" t="s">
        <v>1</v>
      </c>
      <c r="C3" s="23"/>
      <c r="D3" s="23"/>
      <c r="F3" s="5"/>
      <c r="G3" s="6"/>
      <c r="H3" s="5"/>
      <c r="I3" s="5"/>
      <c r="J3" s="5"/>
      <c r="K3" s="6"/>
      <c r="M3" s="6"/>
      <c r="N3" s="6"/>
    </row>
    <row r="4" spans="1:14" ht="130.15" customHeight="1" x14ac:dyDescent="0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9" t="s">
        <v>10</v>
      </c>
      <c r="J4" s="9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4" ht="15" customHeight="1" outlineLevel="1" x14ac:dyDescent="0.25">
      <c r="A5" s="10">
        <v>1</v>
      </c>
      <c r="B5" s="11">
        <v>2</v>
      </c>
      <c r="C5" s="11">
        <v>3</v>
      </c>
      <c r="D5" s="7">
        <v>4</v>
      </c>
      <c r="E5" s="11">
        <v>5</v>
      </c>
      <c r="F5" s="7">
        <v>6</v>
      </c>
      <c r="G5" s="11">
        <v>7</v>
      </c>
      <c r="H5" s="7">
        <v>8</v>
      </c>
      <c r="I5" s="11">
        <v>9</v>
      </c>
      <c r="J5" s="11">
        <v>10</v>
      </c>
      <c r="K5" s="7">
        <v>11</v>
      </c>
      <c r="L5" s="7">
        <v>12</v>
      </c>
      <c r="M5" s="7">
        <v>13</v>
      </c>
      <c r="N5" s="7">
        <v>14</v>
      </c>
    </row>
    <row r="6" spans="1:14" ht="100.15" customHeight="1" x14ac:dyDescent="0.25">
      <c r="A6" s="12">
        <v>1</v>
      </c>
      <c r="B6" s="13" t="s">
        <v>16</v>
      </c>
      <c r="C6" s="14"/>
      <c r="D6" s="15"/>
      <c r="E6" s="15" t="s">
        <v>17</v>
      </c>
      <c r="F6" s="13" t="s">
        <v>18</v>
      </c>
      <c r="G6" s="13" t="s">
        <v>19</v>
      </c>
      <c r="H6" s="15" t="s">
        <v>20</v>
      </c>
      <c r="I6" s="13" t="s">
        <v>21</v>
      </c>
      <c r="J6" s="16" t="s">
        <v>22</v>
      </c>
      <c r="K6" s="16">
        <v>44964</v>
      </c>
      <c r="L6" s="17">
        <v>88.6</v>
      </c>
      <c r="M6" s="17">
        <v>88.6</v>
      </c>
      <c r="N6" s="17"/>
    </row>
    <row r="7" spans="1:14" ht="152.25" customHeight="1" x14ac:dyDescent="0.25">
      <c r="A7" s="12">
        <v>2</v>
      </c>
      <c r="B7" s="13" t="s">
        <v>16</v>
      </c>
      <c r="C7" s="14"/>
      <c r="D7" s="15"/>
      <c r="E7" s="15" t="s">
        <v>23</v>
      </c>
      <c r="F7" s="15" t="s">
        <v>24</v>
      </c>
      <c r="G7" s="15" t="s">
        <v>25</v>
      </c>
      <c r="H7" s="15" t="s">
        <v>26</v>
      </c>
      <c r="I7" s="15" t="s">
        <v>27</v>
      </c>
      <c r="J7" s="15" t="s">
        <v>28</v>
      </c>
      <c r="K7" s="15">
        <v>44964</v>
      </c>
      <c r="L7" s="17">
        <v>83.8</v>
      </c>
      <c r="M7" s="17">
        <v>83.8</v>
      </c>
      <c r="N7" s="17"/>
    </row>
    <row r="8" spans="1:14" ht="141.75" customHeight="1" x14ac:dyDescent="0.25">
      <c r="A8" s="12">
        <v>3</v>
      </c>
      <c r="B8" s="13" t="s">
        <v>29</v>
      </c>
      <c r="C8" s="13"/>
      <c r="D8" s="13"/>
      <c r="E8" s="13" t="s">
        <v>23</v>
      </c>
      <c r="F8" s="13" t="s">
        <v>30</v>
      </c>
      <c r="G8" s="13" t="s">
        <v>31</v>
      </c>
      <c r="H8" s="13" t="s">
        <v>32</v>
      </c>
      <c r="I8" s="13" t="s">
        <v>33</v>
      </c>
      <c r="J8" s="13" t="s">
        <v>34</v>
      </c>
      <c r="K8" s="16">
        <v>44974</v>
      </c>
      <c r="L8" s="13">
        <f t="shared" ref="L8:M11" si="0">124.2+124.2</f>
        <v>248.4</v>
      </c>
      <c r="M8" s="13">
        <f t="shared" si="0"/>
        <v>248.4</v>
      </c>
      <c r="N8" s="13"/>
    </row>
    <row r="9" spans="1:14" ht="94.5" x14ac:dyDescent="0.25">
      <c r="A9" s="12">
        <v>4</v>
      </c>
      <c r="B9" s="13" t="s">
        <v>16</v>
      </c>
      <c r="C9" s="13"/>
      <c r="D9" s="13"/>
      <c r="E9" s="13" t="s">
        <v>23</v>
      </c>
      <c r="F9" s="13" t="s">
        <v>30</v>
      </c>
      <c r="G9" s="13" t="s">
        <v>35</v>
      </c>
      <c r="H9" s="13" t="s">
        <v>32</v>
      </c>
      <c r="I9" s="13" t="s">
        <v>36</v>
      </c>
      <c r="J9" s="13" t="s">
        <v>37</v>
      </c>
      <c r="K9" s="16">
        <v>44974</v>
      </c>
      <c r="L9" s="13">
        <f t="shared" si="0"/>
        <v>248.4</v>
      </c>
      <c r="M9" s="13">
        <f t="shared" si="0"/>
        <v>248.4</v>
      </c>
      <c r="N9" s="13"/>
    </row>
    <row r="10" spans="1:14" ht="110.25" customHeight="1" x14ac:dyDescent="0.25">
      <c r="A10" s="12">
        <v>5</v>
      </c>
      <c r="B10" s="13" t="s">
        <v>16</v>
      </c>
      <c r="C10" s="13"/>
      <c r="D10" s="13"/>
      <c r="E10" s="13" t="s">
        <v>23</v>
      </c>
      <c r="F10" s="13" t="s">
        <v>38</v>
      </c>
      <c r="G10" s="13" t="s">
        <v>39</v>
      </c>
      <c r="H10" s="13" t="s">
        <v>40</v>
      </c>
      <c r="I10" s="13" t="s">
        <v>41</v>
      </c>
      <c r="J10" s="13" t="s">
        <v>42</v>
      </c>
      <c r="K10" s="16">
        <v>44985</v>
      </c>
      <c r="L10" s="13">
        <f t="shared" si="0"/>
        <v>248.4</v>
      </c>
      <c r="M10" s="13">
        <f t="shared" si="0"/>
        <v>248.4</v>
      </c>
      <c r="N10" s="13"/>
    </row>
    <row r="11" spans="1:14" ht="116.25" customHeight="1" x14ac:dyDescent="0.25">
      <c r="A11" s="12">
        <v>6</v>
      </c>
      <c r="B11" s="13" t="s">
        <v>16</v>
      </c>
      <c r="C11" s="13"/>
      <c r="D11" s="13"/>
      <c r="E11" s="13" t="s">
        <v>23</v>
      </c>
      <c r="F11" s="13" t="s">
        <v>43</v>
      </c>
      <c r="G11" s="13" t="s">
        <v>44</v>
      </c>
      <c r="H11" s="13" t="s">
        <v>45</v>
      </c>
      <c r="I11" s="13" t="s">
        <v>46</v>
      </c>
      <c r="J11" s="13" t="s">
        <v>33</v>
      </c>
      <c r="K11" s="13" t="s">
        <v>47</v>
      </c>
      <c r="L11" s="13">
        <f t="shared" si="0"/>
        <v>248.4</v>
      </c>
      <c r="M11" s="13">
        <f t="shared" si="0"/>
        <v>248.4</v>
      </c>
      <c r="N11" s="13"/>
    </row>
    <row r="12" spans="1:14" ht="119.25" customHeight="1" x14ac:dyDescent="0.25">
      <c r="A12" s="12">
        <v>7</v>
      </c>
      <c r="B12" s="13" t="s">
        <v>16</v>
      </c>
      <c r="C12" s="13"/>
      <c r="D12" s="13"/>
      <c r="E12" s="13" t="s">
        <v>23</v>
      </c>
      <c r="F12" s="13" t="s">
        <v>48</v>
      </c>
      <c r="G12" s="13" t="s">
        <v>49</v>
      </c>
      <c r="H12" s="13" t="s">
        <v>50</v>
      </c>
      <c r="I12" s="13" t="s">
        <v>51</v>
      </c>
      <c r="J12" s="13" t="s">
        <v>52</v>
      </c>
      <c r="K12" s="13" t="s">
        <v>53</v>
      </c>
      <c r="L12" s="13">
        <v>88.6</v>
      </c>
      <c r="M12" s="13">
        <v>88.6</v>
      </c>
      <c r="N12" s="13"/>
    </row>
    <row r="13" spans="1:14" ht="120" customHeight="1" x14ac:dyDescent="0.25">
      <c r="A13" s="12">
        <v>8</v>
      </c>
      <c r="B13" s="13" t="s">
        <v>16</v>
      </c>
      <c r="C13" s="13"/>
      <c r="D13" s="13"/>
      <c r="E13" s="13" t="s">
        <v>17</v>
      </c>
      <c r="F13" s="13" t="s">
        <v>54</v>
      </c>
      <c r="G13" s="13" t="s">
        <v>55</v>
      </c>
      <c r="H13" s="13" t="s">
        <v>56</v>
      </c>
      <c r="I13" s="13" t="s">
        <v>57</v>
      </c>
      <c r="J13" s="13" t="s">
        <v>58</v>
      </c>
      <c r="K13" s="13" t="s">
        <v>53</v>
      </c>
      <c r="L13" s="13">
        <f>104.1+104.1</f>
        <v>208.2</v>
      </c>
      <c r="M13" s="13">
        <f>104.1+104.1</f>
        <v>208.2</v>
      </c>
      <c r="N13" s="13"/>
    </row>
    <row r="14" spans="1:14" ht="117" customHeight="1" x14ac:dyDescent="0.25">
      <c r="A14" s="12">
        <v>9</v>
      </c>
      <c r="B14" s="13" t="s">
        <v>16</v>
      </c>
      <c r="C14" s="13"/>
      <c r="D14" s="13"/>
      <c r="E14" s="13" t="s">
        <v>17</v>
      </c>
      <c r="F14" s="13" t="s">
        <v>59</v>
      </c>
      <c r="G14" s="13" t="s">
        <v>60</v>
      </c>
      <c r="H14" s="13" t="s">
        <v>61</v>
      </c>
      <c r="I14" s="13" t="s">
        <v>62</v>
      </c>
      <c r="J14" s="13" t="s">
        <v>63</v>
      </c>
      <c r="K14" s="16">
        <v>45035</v>
      </c>
      <c r="L14" s="13">
        <f>83.7+83.7</f>
        <v>167.4</v>
      </c>
      <c r="M14" s="13">
        <f>83.7+83.7</f>
        <v>167.4</v>
      </c>
      <c r="N14" s="13"/>
    </row>
    <row r="15" spans="1:14" ht="122.25" customHeight="1" x14ac:dyDescent="0.25">
      <c r="A15" s="12">
        <v>10</v>
      </c>
      <c r="B15" s="13" t="s">
        <v>16</v>
      </c>
      <c r="C15" s="13"/>
      <c r="D15" s="13"/>
      <c r="E15" s="13" t="s">
        <v>17</v>
      </c>
      <c r="F15" s="13" t="s">
        <v>64</v>
      </c>
      <c r="G15" s="13" t="s">
        <v>65</v>
      </c>
      <c r="H15" s="13" t="s">
        <v>66</v>
      </c>
      <c r="I15" s="13" t="s">
        <v>67</v>
      </c>
      <c r="J15" s="13" t="s">
        <v>68</v>
      </c>
      <c r="K15" s="16">
        <v>45035</v>
      </c>
      <c r="L15" s="13">
        <v>83.7</v>
      </c>
      <c r="M15" s="13">
        <v>83.7</v>
      </c>
      <c r="N15" s="13"/>
    </row>
    <row r="16" spans="1:14" ht="117" customHeight="1" x14ac:dyDescent="0.25">
      <c r="A16" s="12">
        <v>11</v>
      </c>
      <c r="B16" s="13" t="s">
        <v>16</v>
      </c>
      <c r="C16" s="13"/>
      <c r="D16" s="13"/>
      <c r="E16" s="13" t="s">
        <v>17</v>
      </c>
      <c r="F16" s="13" t="s">
        <v>69</v>
      </c>
      <c r="G16" s="13" t="s">
        <v>70</v>
      </c>
      <c r="H16" s="13" t="s">
        <v>71</v>
      </c>
      <c r="I16" s="13" t="s">
        <v>72</v>
      </c>
      <c r="J16" s="13" t="s">
        <v>73</v>
      </c>
      <c r="K16" s="16">
        <v>45035</v>
      </c>
      <c r="L16" s="13">
        <v>104.1</v>
      </c>
      <c r="M16" s="13">
        <v>104.1</v>
      </c>
      <c r="N16" s="13"/>
    </row>
    <row r="17" spans="1:14" ht="108.75" customHeight="1" x14ac:dyDescent="0.25">
      <c r="A17" s="12">
        <v>12</v>
      </c>
      <c r="B17" s="13" t="s">
        <v>16</v>
      </c>
      <c r="C17" s="13"/>
      <c r="D17" s="13"/>
      <c r="E17" s="13" t="s">
        <v>17</v>
      </c>
      <c r="F17" s="13" t="s">
        <v>74</v>
      </c>
      <c r="G17" s="13" t="s">
        <v>75</v>
      </c>
      <c r="H17" s="13" t="s">
        <v>76</v>
      </c>
      <c r="I17" s="13" t="s">
        <v>77</v>
      </c>
      <c r="J17" s="13" t="s">
        <v>78</v>
      </c>
      <c r="K17" s="16">
        <v>45035</v>
      </c>
      <c r="L17" s="13">
        <v>83.7</v>
      </c>
      <c r="M17" s="13">
        <v>83.7</v>
      </c>
      <c r="N17" s="13"/>
    </row>
    <row r="18" spans="1:14" ht="123.75" customHeight="1" x14ac:dyDescent="0.25">
      <c r="A18" s="12">
        <v>13</v>
      </c>
      <c r="B18" s="13" t="s">
        <v>16</v>
      </c>
      <c r="C18" s="13"/>
      <c r="D18" s="13"/>
      <c r="E18" s="13" t="s">
        <v>79</v>
      </c>
      <c r="F18" s="13" t="s">
        <v>80</v>
      </c>
      <c r="G18" s="13" t="s">
        <v>81</v>
      </c>
      <c r="H18" s="13" t="s">
        <v>82</v>
      </c>
      <c r="I18" s="13" t="s">
        <v>83</v>
      </c>
      <c r="J18" s="13" t="s">
        <v>84</v>
      </c>
      <c r="K18" s="16">
        <v>45035</v>
      </c>
      <c r="L18" s="13">
        <v>65.3</v>
      </c>
      <c r="M18" s="13">
        <v>65.3</v>
      </c>
      <c r="N18" s="13"/>
    </row>
    <row r="19" spans="1:14" ht="153.75" customHeight="1" x14ac:dyDescent="0.25">
      <c r="A19" s="12">
        <v>14</v>
      </c>
      <c r="B19" s="13" t="s">
        <v>16</v>
      </c>
      <c r="C19" s="13"/>
      <c r="D19" s="13"/>
      <c r="E19" s="13" t="s">
        <v>79</v>
      </c>
      <c r="F19" s="13" t="s">
        <v>85</v>
      </c>
      <c r="G19" s="13" t="s">
        <v>86</v>
      </c>
      <c r="H19" s="13" t="s">
        <v>71</v>
      </c>
      <c r="I19" s="13" t="s">
        <v>87</v>
      </c>
      <c r="J19" s="13" t="s">
        <v>88</v>
      </c>
      <c r="K19" s="16">
        <v>45057</v>
      </c>
      <c r="L19" s="13">
        <v>85.7</v>
      </c>
      <c r="M19" s="13">
        <v>85.7</v>
      </c>
      <c r="N19" s="13"/>
    </row>
    <row r="20" spans="1:14" ht="123.75" customHeight="1" x14ac:dyDescent="0.25">
      <c r="A20" s="12">
        <v>15</v>
      </c>
      <c r="B20" s="13" t="s">
        <v>16</v>
      </c>
      <c r="C20" s="13"/>
      <c r="D20" s="13"/>
      <c r="E20" s="13" t="s">
        <v>79</v>
      </c>
      <c r="F20" s="13" t="s">
        <v>89</v>
      </c>
      <c r="G20" s="13" t="s">
        <v>90</v>
      </c>
      <c r="H20" s="13" t="s">
        <v>91</v>
      </c>
      <c r="I20" s="13" t="s">
        <v>92</v>
      </c>
      <c r="J20" s="13" t="s">
        <v>93</v>
      </c>
      <c r="K20" s="16">
        <v>45057</v>
      </c>
      <c r="L20" s="13">
        <v>124.2</v>
      </c>
      <c r="M20" s="13">
        <v>124.2</v>
      </c>
      <c r="N20" s="13"/>
    </row>
    <row r="21" spans="1:14" ht="121.5" customHeight="1" x14ac:dyDescent="0.25">
      <c r="A21" s="12">
        <v>16</v>
      </c>
      <c r="B21" s="13" t="s">
        <v>16</v>
      </c>
      <c r="C21" s="13"/>
      <c r="D21" s="13"/>
      <c r="E21" s="13" t="s">
        <v>79</v>
      </c>
      <c r="F21" s="13" t="s">
        <v>94</v>
      </c>
      <c r="G21" s="13" t="s">
        <v>44</v>
      </c>
      <c r="H21" s="13" t="s">
        <v>45</v>
      </c>
      <c r="I21" s="13" t="s">
        <v>95</v>
      </c>
      <c r="J21" s="13" t="s">
        <v>96</v>
      </c>
      <c r="K21" s="16">
        <v>45068</v>
      </c>
      <c r="L21" s="13">
        <f>83.7+83.7</f>
        <v>167.4</v>
      </c>
      <c r="M21" s="13">
        <f>83.7+83.7</f>
        <v>167.4</v>
      </c>
      <c r="N21" s="13"/>
    </row>
    <row r="22" spans="1:14" ht="110.25" x14ac:dyDescent="0.25">
      <c r="A22" s="12">
        <v>17</v>
      </c>
      <c r="B22" s="13" t="s">
        <v>16</v>
      </c>
      <c r="C22" s="13"/>
      <c r="D22" s="13"/>
      <c r="E22" s="13" t="s">
        <v>79</v>
      </c>
      <c r="F22" s="13" t="s">
        <v>97</v>
      </c>
      <c r="G22" s="13" t="s">
        <v>98</v>
      </c>
      <c r="H22" s="13" t="s">
        <v>99</v>
      </c>
      <c r="I22" s="13" t="s">
        <v>100</v>
      </c>
      <c r="J22" s="13" t="s">
        <v>101</v>
      </c>
      <c r="K22" s="16">
        <v>45434</v>
      </c>
      <c r="L22" s="13">
        <f>124.2+124.2</f>
        <v>248.4</v>
      </c>
      <c r="M22" s="13">
        <f>124.2+124.2</f>
        <v>248.4</v>
      </c>
      <c r="N22" s="13"/>
    </row>
    <row r="23" spans="1:14" ht="119.45" customHeight="1" x14ac:dyDescent="0.25">
      <c r="A23" s="12">
        <v>18</v>
      </c>
      <c r="B23" s="13" t="s">
        <v>16</v>
      </c>
      <c r="C23" s="13"/>
      <c r="D23" s="13"/>
      <c r="E23" s="13" t="s">
        <v>79</v>
      </c>
      <c r="F23" s="13" t="s">
        <v>102</v>
      </c>
      <c r="G23" s="13" t="s">
        <v>103</v>
      </c>
      <c r="H23" s="13" t="s">
        <v>104</v>
      </c>
      <c r="I23" s="13" t="s">
        <v>105</v>
      </c>
      <c r="J23" s="13" t="s">
        <v>106</v>
      </c>
      <c r="K23" s="16">
        <v>45070</v>
      </c>
      <c r="L23" s="13">
        <v>88.6</v>
      </c>
      <c r="M23" s="13">
        <v>88.6</v>
      </c>
      <c r="N23" s="13"/>
    </row>
    <row r="24" spans="1:14" ht="163.5" customHeight="1" x14ac:dyDescent="0.25">
      <c r="A24" s="12">
        <v>19</v>
      </c>
      <c r="B24" s="13" t="s">
        <v>16</v>
      </c>
      <c r="C24" s="13"/>
      <c r="D24" s="13"/>
      <c r="E24" s="13" t="s">
        <v>79</v>
      </c>
      <c r="F24" s="13" t="s">
        <v>107</v>
      </c>
      <c r="G24" s="13" t="s">
        <v>108</v>
      </c>
      <c r="H24" s="13" t="s">
        <v>109</v>
      </c>
      <c r="I24" s="13" t="s">
        <v>110</v>
      </c>
      <c r="J24" s="13" t="s">
        <v>111</v>
      </c>
      <c r="K24" s="16">
        <v>45070</v>
      </c>
      <c r="L24" s="13">
        <v>65.3</v>
      </c>
      <c r="M24" s="13">
        <v>65.3</v>
      </c>
      <c r="N24" s="13"/>
    </row>
    <row r="25" spans="1:14" ht="161.25" customHeight="1" x14ac:dyDescent="0.25">
      <c r="A25" s="12">
        <v>20</v>
      </c>
      <c r="B25" s="13" t="s">
        <v>16</v>
      </c>
      <c r="C25" s="13"/>
      <c r="D25" s="13"/>
      <c r="E25" s="13" t="s">
        <v>79</v>
      </c>
      <c r="F25" s="13" t="s">
        <v>112</v>
      </c>
      <c r="G25" s="13" t="s">
        <v>113</v>
      </c>
      <c r="H25" s="13" t="s">
        <v>114</v>
      </c>
      <c r="I25" s="13" t="s">
        <v>72</v>
      </c>
      <c r="J25" s="13" t="s">
        <v>115</v>
      </c>
      <c r="K25" s="16">
        <v>45070</v>
      </c>
      <c r="L25" s="13" t="s">
        <v>116</v>
      </c>
      <c r="M25" s="13" t="s">
        <v>116</v>
      </c>
      <c r="N25" s="13"/>
    </row>
    <row r="26" spans="1:14" ht="157.5" customHeight="1" x14ac:dyDescent="0.25">
      <c r="A26" s="12">
        <v>21</v>
      </c>
      <c r="B26" s="13" t="s">
        <v>16</v>
      </c>
      <c r="C26" s="13"/>
      <c r="D26" s="13"/>
      <c r="E26" s="13" t="s">
        <v>79</v>
      </c>
      <c r="F26" s="13" t="s">
        <v>117</v>
      </c>
      <c r="G26" s="13" t="s">
        <v>118</v>
      </c>
      <c r="H26" s="13" t="s">
        <v>119</v>
      </c>
      <c r="I26" s="13" t="s">
        <v>120</v>
      </c>
      <c r="J26" s="13" t="s">
        <v>121</v>
      </c>
      <c r="K26" s="16">
        <v>45070</v>
      </c>
      <c r="L26" s="13">
        <v>65.3</v>
      </c>
      <c r="M26" s="13">
        <v>65.3</v>
      </c>
      <c r="N26" s="13"/>
    </row>
    <row r="27" spans="1:14" ht="132" customHeight="1" x14ac:dyDescent="0.25">
      <c r="A27" s="12">
        <v>22</v>
      </c>
      <c r="B27" s="13" t="s">
        <v>16</v>
      </c>
      <c r="C27" s="13"/>
      <c r="D27" s="13"/>
      <c r="E27" s="13" t="s">
        <v>79</v>
      </c>
      <c r="F27" s="13" t="s">
        <v>122</v>
      </c>
      <c r="G27" s="13" t="s">
        <v>123</v>
      </c>
      <c r="H27" s="13" t="s">
        <v>124</v>
      </c>
      <c r="I27" s="13" t="s">
        <v>125</v>
      </c>
      <c r="J27" s="13" t="s">
        <v>126</v>
      </c>
      <c r="K27" s="16">
        <v>45114</v>
      </c>
      <c r="L27" s="13">
        <v>65.3</v>
      </c>
      <c r="M27" s="13">
        <v>65.3</v>
      </c>
      <c r="N27" s="13"/>
    </row>
    <row r="28" spans="1:14" ht="141" customHeight="1" x14ac:dyDescent="0.25">
      <c r="A28" s="12">
        <v>23</v>
      </c>
      <c r="B28" s="13" t="s">
        <v>16</v>
      </c>
      <c r="C28" s="13"/>
      <c r="D28" s="13"/>
      <c r="E28" s="13" t="s">
        <v>79</v>
      </c>
      <c r="F28" s="13" t="s">
        <v>127</v>
      </c>
      <c r="G28" s="13" t="s">
        <v>128</v>
      </c>
      <c r="H28" s="13" t="s">
        <v>129</v>
      </c>
      <c r="I28" s="13" t="s">
        <v>130</v>
      </c>
      <c r="J28" s="13" t="s">
        <v>131</v>
      </c>
      <c r="K28" s="16">
        <v>45114</v>
      </c>
      <c r="L28" s="13">
        <v>65.3</v>
      </c>
      <c r="M28" s="13">
        <v>65.3</v>
      </c>
      <c r="N28" s="13"/>
    </row>
    <row r="29" spans="1:14" ht="127.5" customHeight="1" x14ac:dyDescent="0.25">
      <c r="A29" s="12">
        <v>24</v>
      </c>
      <c r="B29" s="13" t="s">
        <v>16</v>
      </c>
      <c r="C29" s="13"/>
      <c r="D29" s="13"/>
      <c r="E29" s="13" t="s">
        <v>79</v>
      </c>
      <c r="F29" s="13" t="s">
        <v>132</v>
      </c>
      <c r="G29" s="13" t="s">
        <v>133</v>
      </c>
      <c r="H29" s="13" t="s">
        <v>134</v>
      </c>
      <c r="I29" s="13" t="s">
        <v>110</v>
      </c>
      <c r="J29" s="13" t="s">
        <v>135</v>
      </c>
      <c r="K29" s="16">
        <v>45114</v>
      </c>
      <c r="L29" s="13">
        <v>65.3</v>
      </c>
      <c r="M29" s="13">
        <v>65.3</v>
      </c>
      <c r="N29" s="13"/>
    </row>
    <row r="30" spans="1:14" ht="129" customHeight="1" x14ac:dyDescent="0.25">
      <c r="A30" s="12">
        <v>25</v>
      </c>
      <c r="B30" s="13" t="s">
        <v>16</v>
      </c>
      <c r="C30" s="13"/>
      <c r="D30" s="13"/>
      <c r="E30" s="13" t="s">
        <v>79</v>
      </c>
      <c r="F30" s="13" t="s">
        <v>136</v>
      </c>
      <c r="G30" s="13" t="s">
        <v>137</v>
      </c>
      <c r="H30" s="13" t="s">
        <v>138</v>
      </c>
      <c r="I30" s="13" t="s">
        <v>139</v>
      </c>
      <c r="J30" s="13" t="s">
        <v>140</v>
      </c>
      <c r="K30" s="16">
        <v>45114</v>
      </c>
      <c r="L30" s="13">
        <f>65.3+65.3+65.3</f>
        <v>195.89999999999998</v>
      </c>
      <c r="M30" s="13">
        <f>65.3+65.3+65.3</f>
        <v>195.89999999999998</v>
      </c>
      <c r="N30" s="13"/>
    </row>
    <row r="31" spans="1:14" ht="117" customHeight="1" x14ac:dyDescent="0.25">
      <c r="A31" s="12">
        <v>26</v>
      </c>
      <c r="B31" s="13" t="s">
        <v>16</v>
      </c>
      <c r="C31" s="13"/>
      <c r="D31" s="13"/>
      <c r="E31" s="13" t="s">
        <v>79</v>
      </c>
      <c r="F31" s="13" t="s">
        <v>141</v>
      </c>
      <c r="G31" s="13" t="s">
        <v>142</v>
      </c>
      <c r="H31" s="13" t="s">
        <v>143</v>
      </c>
      <c r="I31" s="13" t="s">
        <v>144</v>
      </c>
      <c r="J31" s="13" t="s">
        <v>145</v>
      </c>
      <c r="K31" s="16">
        <v>45114</v>
      </c>
      <c r="L31" s="13">
        <f>83.7+83.7</f>
        <v>167.4</v>
      </c>
      <c r="M31" s="13">
        <f>83.7+83.7</f>
        <v>167.4</v>
      </c>
      <c r="N31" s="13"/>
    </row>
    <row r="32" spans="1:14" ht="114" customHeight="1" x14ac:dyDescent="0.25">
      <c r="A32" s="12">
        <v>27</v>
      </c>
      <c r="B32" s="13" t="s">
        <v>16</v>
      </c>
      <c r="C32" s="13"/>
      <c r="D32" s="13"/>
      <c r="E32" s="13" t="s">
        <v>79</v>
      </c>
      <c r="F32" s="13" t="s">
        <v>141</v>
      </c>
      <c r="G32" s="13" t="s">
        <v>146</v>
      </c>
      <c r="H32" s="13" t="s">
        <v>143</v>
      </c>
      <c r="I32" s="13" t="s">
        <v>96</v>
      </c>
      <c r="J32" s="13" t="s">
        <v>147</v>
      </c>
      <c r="K32" s="16">
        <v>45114</v>
      </c>
      <c r="L32" s="13">
        <f>83.7+83.7</f>
        <v>167.4</v>
      </c>
      <c r="M32" s="13">
        <f>83.7+83.7</f>
        <v>167.4</v>
      </c>
      <c r="N32" s="13"/>
    </row>
    <row r="33" spans="1:14" ht="162" customHeight="1" x14ac:dyDescent="0.25">
      <c r="A33" s="12">
        <v>28</v>
      </c>
      <c r="B33" s="13" t="s">
        <v>148</v>
      </c>
      <c r="C33" s="13">
        <v>7813548205</v>
      </c>
      <c r="D33" s="13"/>
      <c r="E33" s="13" t="s">
        <v>149</v>
      </c>
      <c r="F33" s="13" t="s">
        <v>150</v>
      </c>
      <c r="G33" s="13" t="s">
        <v>151</v>
      </c>
      <c r="H33" s="13" t="s">
        <v>152</v>
      </c>
      <c r="I33" s="13" t="s">
        <v>153</v>
      </c>
      <c r="J33" s="13" t="s">
        <v>154</v>
      </c>
      <c r="K33" s="16">
        <v>45169</v>
      </c>
      <c r="L33" s="13">
        <v>4909.8</v>
      </c>
      <c r="M33" s="13">
        <v>3558.5</v>
      </c>
      <c r="N33" s="13"/>
    </row>
    <row r="34" spans="1:14" ht="120" customHeight="1" x14ac:dyDescent="0.25">
      <c r="A34" s="12">
        <v>29</v>
      </c>
      <c r="B34" s="13" t="s">
        <v>155</v>
      </c>
      <c r="C34" s="13">
        <v>7813548205</v>
      </c>
      <c r="D34" s="13"/>
      <c r="E34" s="13" t="s">
        <v>156</v>
      </c>
      <c r="F34" s="13" t="s">
        <v>157</v>
      </c>
      <c r="G34" s="13" t="s">
        <v>151</v>
      </c>
      <c r="H34" s="13" t="s">
        <v>158</v>
      </c>
      <c r="I34" s="13" t="s">
        <v>159</v>
      </c>
      <c r="J34" s="13" t="s">
        <v>160</v>
      </c>
      <c r="K34" s="16">
        <v>45169</v>
      </c>
      <c r="L34" s="13">
        <v>4662.6000000000004</v>
      </c>
      <c r="M34" s="13">
        <v>3303.1</v>
      </c>
      <c r="N34" s="13"/>
    </row>
    <row r="35" spans="1:14" ht="113.25" customHeight="1" x14ac:dyDescent="0.25">
      <c r="A35" s="12">
        <v>30</v>
      </c>
      <c r="B35" s="13" t="s">
        <v>161</v>
      </c>
      <c r="C35" s="13">
        <v>7813548205</v>
      </c>
      <c r="D35" s="13"/>
      <c r="E35" s="13" t="s">
        <v>162</v>
      </c>
      <c r="F35" s="13" t="s">
        <v>163</v>
      </c>
      <c r="G35" s="13" t="s">
        <v>164</v>
      </c>
      <c r="H35" s="13" t="s">
        <v>162</v>
      </c>
      <c r="I35" s="13" t="s">
        <v>165</v>
      </c>
      <c r="J35" s="13" t="s">
        <v>166</v>
      </c>
      <c r="K35" s="16">
        <v>45169</v>
      </c>
      <c r="L35" s="13">
        <v>2037.9</v>
      </c>
      <c r="M35" s="13">
        <v>1584.4</v>
      </c>
      <c r="N35" s="13"/>
    </row>
    <row r="36" spans="1:14" ht="120.75" customHeight="1" x14ac:dyDescent="0.25">
      <c r="A36" s="12">
        <v>31</v>
      </c>
      <c r="B36" s="13" t="s">
        <v>167</v>
      </c>
      <c r="C36" s="13">
        <v>7813548205</v>
      </c>
      <c r="D36" s="13"/>
      <c r="E36" s="13" t="s">
        <v>168</v>
      </c>
      <c r="F36" s="13" t="s">
        <v>169</v>
      </c>
      <c r="G36" s="13" t="s">
        <v>164</v>
      </c>
      <c r="H36" s="13" t="s">
        <v>168</v>
      </c>
      <c r="I36" s="13" t="s">
        <v>170</v>
      </c>
      <c r="J36" s="13" t="s">
        <v>171</v>
      </c>
      <c r="K36" s="16">
        <v>45169</v>
      </c>
      <c r="L36" s="13">
        <v>3220.8</v>
      </c>
      <c r="M36" s="13">
        <v>2403.6999999999998</v>
      </c>
      <c r="N36" s="13"/>
    </row>
    <row r="37" spans="1:14" ht="108.75" customHeight="1" x14ac:dyDescent="0.25">
      <c r="A37" s="12">
        <v>32</v>
      </c>
      <c r="B37" s="13" t="s">
        <v>16</v>
      </c>
      <c r="C37" s="13"/>
      <c r="D37" s="13"/>
      <c r="E37" s="13" t="s">
        <v>23</v>
      </c>
      <c r="F37" s="13" t="s">
        <v>172</v>
      </c>
      <c r="G37" s="13" t="s">
        <v>173</v>
      </c>
      <c r="H37" s="13" t="s">
        <v>174</v>
      </c>
      <c r="I37" s="13" t="s">
        <v>175</v>
      </c>
      <c r="J37" s="13" t="s">
        <v>176</v>
      </c>
      <c r="K37" s="16">
        <v>45188</v>
      </c>
      <c r="L37" s="13">
        <v>85.7</v>
      </c>
      <c r="M37" s="13">
        <v>55.3</v>
      </c>
      <c r="N37" s="13"/>
    </row>
    <row r="38" spans="1:14" ht="120.75" customHeight="1" x14ac:dyDescent="0.25">
      <c r="A38" s="12">
        <v>33</v>
      </c>
      <c r="B38" s="13" t="s">
        <v>16</v>
      </c>
      <c r="C38" s="13"/>
      <c r="D38" s="13"/>
      <c r="E38" s="13" t="s">
        <v>23</v>
      </c>
      <c r="F38" s="13" t="s">
        <v>177</v>
      </c>
      <c r="G38" s="13" t="s">
        <v>178</v>
      </c>
      <c r="H38" s="13" t="s">
        <v>179</v>
      </c>
      <c r="I38" s="13" t="s">
        <v>180</v>
      </c>
      <c r="J38" s="13" t="s">
        <v>181</v>
      </c>
      <c r="K38" s="16">
        <v>45188</v>
      </c>
      <c r="L38" s="13">
        <v>65.3</v>
      </c>
      <c r="M38" s="13">
        <v>42.3</v>
      </c>
      <c r="N38" s="13"/>
    </row>
    <row r="39" spans="1:14" ht="119.25" customHeight="1" x14ac:dyDescent="0.25">
      <c r="A39" s="12">
        <v>34</v>
      </c>
      <c r="B39" s="13" t="s">
        <v>16</v>
      </c>
      <c r="C39" s="13"/>
      <c r="D39" s="13"/>
      <c r="E39" s="13" t="s">
        <v>182</v>
      </c>
      <c r="F39" s="13" t="s">
        <v>183</v>
      </c>
      <c r="G39" s="13" t="s">
        <v>184</v>
      </c>
      <c r="H39" s="13" t="s">
        <v>182</v>
      </c>
      <c r="I39" s="13" t="s">
        <v>185</v>
      </c>
      <c r="J39" s="13" t="s">
        <v>186</v>
      </c>
      <c r="K39" s="16">
        <v>45250</v>
      </c>
      <c r="L39" s="13">
        <f>96.3+87.3</f>
        <v>183.6</v>
      </c>
      <c r="M39" s="13">
        <f>55+55</f>
        <v>110</v>
      </c>
      <c r="N39" s="13"/>
    </row>
    <row r="40" spans="1:14" ht="117.75" customHeight="1" x14ac:dyDescent="0.25">
      <c r="A40" s="12">
        <v>35</v>
      </c>
      <c r="B40" s="13" t="s">
        <v>16</v>
      </c>
      <c r="C40" s="13"/>
      <c r="D40" s="13"/>
      <c r="E40" s="13" t="s">
        <v>187</v>
      </c>
      <c r="F40" s="13" t="s">
        <v>188</v>
      </c>
      <c r="G40" s="13" t="s">
        <v>189</v>
      </c>
      <c r="H40" s="13" t="s">
        <v>187</v>
      </c>
      <c r="I40" s="13" t="s">
        <v>190</v>
      </c>
      <c r="J40" s="13" t="s">
        <v>191</v>
      </c>
      <c r="K40" s="16">
        <v>45250</v>
      </c>
      <c r="L40" s="13">
        <v>90.2</v>
      </c>
      <c r="M40" s="13">
        <v>55</v>
      </c>
      <c r="N40" s="13"/>
    </row>
    <row r="41" spans="1:14" ht="143.44999999999999" customHeight="1" x14ac:dyDescent="0.25">
      <c r="A41" s="12">
        <v>36</v>
      </c>
      <c r="B41" s="13" t="s">
        <v>16</v>
      </c>
      <c r="C41" s="13"/>
      <c r="D41" s="13"/>
      <c r="E41" s="13" t="s">
        <v>192</v>
      </c>
      <c r="F41" s="13" t="s">
        <v>193</v>
      </c>
      <c r="G41" s="13" t="s">
        <v>194</v>
      </c>
      <c r="H41" s="13" t="s">
        <v>195</v>
      </c>
      <c r="I41" s="13" t="s">
        <v>196</v>
      </c>
      <c r="J41" s="13" t="s">
        <v>197</v>
      </c>
      <c r="K41" s="16">
        <v>45250</v>
      </c>
      <c r="L41" s="13">
        <f>94.5+86.2</f>
        <v>180.7</v>
      </c>
      <c r="M41" s="13">
        <f>55+55</f>
        <v>110</v>
      </c>
      <c r="N41" s="13"/>
    </row>
    <row r="42" spans="1:14" ht="117.75" customHeight="1" x14ac:dyDescent="0.25">
      <c r="A42" s="12">
        <v>37</v>
      </c>
      <c r="B42" s="13" t="s">
        <v>16</v>
      </c>
      <c r="C42" s="13"/>
      <c r="D42" s="13"/>
      <c r="E42" s="13" t="s">
        <v>198</v>
      </c>
      <c r="F42" s="13" t="s">
        <v>199</v>
      </c>
      <c r="G42" s="13" t="s">
        <v>200</v>
      </c>
      <c r="H42" s="13" t="s">
        <v>198</v>
      </c>
      <c r="I42" s="13" t="s">
        <v>201</v>
      </c>
      <c r="J42" s="13" t="s">
        <v>202</v>
      </c>
      <c r="K42" s="16">
        <v>45251</v>
      </c>
      <c r="L42" s="13">
        <f>124.2+124.2</f>
        <v>248.4</v>
      </c>
      <c r="M42" s="13">
        <f>78+78</f>
        <v>156</v>
      </c>
      <c r="N42" s="13"/>
    </row>
    <row r="43" spans="1:14" ht="117.75" customHeight="1" x14ac:dyDescent="0.25">
      <c r="A43" s="12">
        <v>38</v>
      </c>
      <c r="B43" s="13" t="s">
        <v>16</v>
      </c>
      <c r="C43" s="13"/>
      <c r="D43" s="13"/>
      <c r="E43" s="13" t="s">
        <v>203</v>
      </c>
      <c r="F43" s="13" t="s">
        <v>204</v>
      </c>
      <c r="G43" s="13" t="s">
        <v>205</v>
      </c>
      <c r="H43" s="13" t="s">
        <v>203</v>
      </c>
      <c r="I43" s="13" t="s">
        <v>206</v>
      </c>
      <c r="J43" s="13" t="s">
        <v>207</v>
      </c>
      <c r="K43" s="16">
        <v>45251</v>
      </c>
      <c r="L43" s="13">
        <f>124.2+124.2</f>
        <v>248.4</v>
      </c>
      <c r="M43" s="13">
        <f>78+78</f>
        <v>156</v>
      </c>
      <c r="N43" s="13"/>
    </row>
    <row r="44" spans="1:14" ht="119.25" customHeight="1" x14ac:dyDescent="0.25">
      <c r="A44" s="12">
        <v>39</v>
      </c>
      <c r="B44" s="13" t="s">
        <v>16</v>
      </c>
      <c r="C44" s="13"/>
      <c r="D44" s="13"/>
      <c r="E44" s="13" t="s">
        <v>208</v>
      </c>
      <c r="F44" s="13" t="s">
        <v>209</v>
      </c>
      <c r="G44" s="13" t="s">
        <v>210</v>
      </c>
      <c r="H44" s="13" t="s">
        <v>208</v>
      </c>
      <c r="I44" s="13" t="s">
        <v>211</v>
      </c>
      <c r="J44" s="13" t="s">
        <v>212</v>
      </c>
      <c r="K44" s="16">
        <v>45251</v>
      </c>
      <c r="L44" s="13">
        <f>124.2+124.2</f>
        <v>248.4</v>
      </c>
      <c r="M44" s="13">
        <f>78+78</f>
        <v>156</v>
      </c>
      <c r="N44" s="13"/>
    </row>
    <row r="45" spans="1:14" ht="116.25" customHeight="1" x14ac:dyDescent="0.25">
      <c r="A45" s="12">
        <v>40</v>
      </c>
      <c r="B45" s="13" t="s">
        <v>16</v>
      </c>
      <c r="C45" s="13"/>
      <c r="D45" s="13"/>
      <c r="E45" s="13" t="s">
        <v>213</v>
      </c>
      <c r="F45" s="13" t="s">
        <v>214</v>
      </c>
      <c r="G45" s="13" t="s">
        <v>215</v>
      </c>
      <c r="H45" s="13" t="s">
        <v>213</v>
      </c>
      <c r="I45" s="13" t="s">
        <v>216</v>
      </c>
      <c r="J45" s="13" t="s">
        <v>217</v>
      </c>
      <c r="K45" s="16">
        <v>45251</v>
      </c>
      <c r="L45" s="13">
        <v>83.7</v>
      </c>
      <c r="M45" s="13">
        <v>55</v>
      </c>
      <c r="N45" s="13"/>
    </row>
    <row r="46" spans="1:14" ht="114.75" customHeight="1" x14ac:dyDescent="0.25">
      <c r="A46" s="12">
        <v>41</v>
      </c>
      <c r="B46" s="13" t="s">
        <v>16</v>
      </c>
      <c r="C46" s="13"/>
      <c r="D46" s="13"/>
      <c r="E46" s="13" t="s">
        <v>218</v>
      </c>
      <c r="F46" s="13" t="s">
        <v>219</v>
      </c>
      <c r="G46" s="13" t="s">
        <v>220</v>
      </c>
      <c r="H46" s="13" t="s">
        <v>218</v>
      </c>
      <c r="I46" s="13" t="s">
        <v>221</v>
      </c>
      <c r="J46" s="13" t="s">
        <v>222</v>
      </c>
      <c r="K46" s="16">
        <v>45251</v>
      </c>
      <c r="L46" s="13">
        <f>83.7+83.7</f>
        <v>167.4</v>
      </c>
      <c r="M46" s="13">
        <f>55+55</f>
        <v>110</v>
      </c>
      <c r="N46" s="13"/>
    </row>
    <row r="47" spans="1:14" ht="114.75" customHeight="1" x14ac:dyDescent="0.25">
      <c r="A47" s="12">
        <v>42</v>
      </c>
      <c r="B47" s="13" t="s">
        <v>16</v>
      </c>
      <c r="C47" s="13"/>
      <c r="D47" s="13"/>
      <c r="E47" s="13" t="s">
        <v>223</v>
      </c>
      <c r="F47" s="13" t="s">
        <v>224</v>
      </c>
      <c r="G47" s="13" t="s">
        <v>225</v>
      </c>
      <c r="H47" s="13" t="s">
        <v>223</v>
      </c>
      <c r="I47" s="13" t="s">
        <v>226</v>
      </c>
      <c r="J47" s="13" t="s">
        <v>227</v>
      </c>
      <c r="K47" s="16">
        <v>45251</v>
      </c>
      <c r="L47" s="13">
        <f>83.7+83.7</f>
        <v>167.4</v>
      </c>
      <c r="M47" s="13">
        <f>55+55</f>
        <v>110</v>
      </c>
      <c r="N47" s="13"/>
    </row>
    <row r="48" spans="1:14" ht="114.75" customHeight="1" x14ac:dyDescent="0.25">
      <c r="A48" s="12">
        <v>43</v>
      </c>
      <c r="B48" s="13" t="s">
        <v>16</v>
      </c>
      <c r="C48" s="13"/>
      <c r="D48" s="13"/>
      <c r="E48" s="13" t="s">
        <v>228</v>
      </c>
      <c r="F48" s="13" t="s">
        <v>229</v>
      </c>
      <c r="G48" s="13" t="s">
        <v>230</v>
      </c>
      <c r="H48" s="13" t="s">
        <v>228</v>
      </c>
      <c r="I48" s="13" t="s">
        <v>231</v>
      </c>
      <c r="J48" s="13" t="s">
        <v>232</v>
      </c>
      <c r="K48" s="16">
        <v>45251</v>
      </c>
      <c r="L48" s="13">
        <f t="shared" ref="L48:L60" si="1">124.2+124.2</f>
        <v>248.4</v>
      </c>
      <c r="M48" s="13">
        <f t="shared" ref="M48:M60" si="2">78+78</f>
        <v>156</v>
      </c>
      <c r="N48" s="13"/>
    </row>
    <row r="49" spans="1:14" ht="110.25" customHeight="1" x14ac:dyDescent="0.25">
      <c r="A49" s="12">
        <v>44</v>
      </c>
      <c r="B49" s="13" t="s">
        <v>16</v>
      </c>
      <c r="C49" s="13"/>
      <c r="D49" s="13"/>
      <c r="E49" s="13" t="s">
        <v>233</v>
      </c>
      <c r="F49" s="13" t="s">
        <v>234</v>
      </c>
      <c r="G49" s="13" t="s">
        <v>235</v>
      </c>
      <c r="H49" s="13" t="s">
        <v>233</v>
      </c>
      <c r="I49" s="13" t="s">
        <v>236</v>
      </c>
      <c r="J49" s="13" t="s">
        <v>237</v>
      </c>
      <c r="K49" s="16">
        <v>45251</v>
      </c>
      <c r="L49" s="13">
        <f t="shared" si="1"/>
        <v>248.4</v>
      </c>
      <c r="M49" s="13">
        <f t="shared" si="2"/>
        <v>156</v>
      </c>
      <c r="N49" s="13"/>
    </row>
    <row r="50" spans="1:14" ht="110.25" customHeight="1" x14ac:dyDescent="0.25">
      <c r="A50" s="12">
        <v>45</v>
      </c>
      <c r="B50" s="13" t="s">
        <v>16</v>
      </c>
      <c r="C50" s="13"/>
      <c r="D50" s="13"/>
      <c r="E50" s="13" t="s">
        <v>238</v>
      </c>
      <c r="F50" s="13" t="s">
        <v>239</v>
      </c>
      <c r="G50" s="13" t="s">
        <v>240</v>
      </c>
      <c r="H50" s="13" t="s">
        <v>238</v>
      </c>
      <c r="I50" s="13" t="s">
        <v>241</v>
      </c>
      <c r="J50" s="13" t="s">
        <v>242</v>
      </c>
      <c r="K50" s="16">
        <v>45251</v>
      </c>
      <c r="L50" s="13">
        <f t="shared" si="1"/>
        <v>248.4</v>
      </c>
      <c r="M50" s="13">
        <f t="shared" si="2"/>
        <v>156</v>
      </c>
      <c r="N50" s="13"/>
    </row>
    <row r="51" spans="1:14" ht="107.25" customHeight="1" x14ac:dyDescent="0.25">
      <c r="A51" s="12">
        <v>46</v>
      </c>
      <c r="B51" s="13" t="s">
        <v>16</v>
      </c>
      <c r="C51" s="13"/>
      <c r="D51" s="13"/>
      <c r="E51" s="13" t="s">
        <v>243</v>
      </c>
      <c r="F51" s="13" t="s">
        <v>244</v>
      </c>
      <c r="G51" s="13" t="s">
        <v>245</v>
      </c>
      <c r="H51" s="13" t="s">
        <v>243</v>
      </c>
      <c r="I51" s="13" t="s">
        <v>246</v>
      </c>
      <c r="J51" s="13" t="s">
        <v>247</v>
      </c>
      <c r="K51" s="16">
        <v>45251</v>
      </c>
      <c r="L51" s="13">
        <f t="shared" si="1"/>
        <v>248.4</v>
      </c>
      <c r="M51" s="13">
        <f t="shared" si="2"/>
        <v>156</v>
      </c>
      <c r="N51" s="13"/>
    </row>
    <row r="52" spans="1:14" ht="107.25" customHeight="1" x14ac:dyDescent="0.25">
      <c r="A52" s="12">
        <v>47</v>
      </c>
      <c r="B52" s="13" t="s">
        <v>16</v>
      </c>
      <c r="C52" s="13"/>
      <c r="D52" s="13"/>
      <c r="E52" s="13" t="s">
        <v>248</v>
      </c>
      <c r="F52" s="13" t="s">
        <v>249</v>
      </c>
      <c r="G52" s="13" t="s">
        <v>250</v>
      </c>
      <c r="H52" s="13" t="s">
        <v>248</v>
      </c>
      <c r="I52" s="13" t="s">
        <v>251</v>
      </c>
      <c r="J52" s="13" t="s">
        <v>252</v>
      </c>
      <c r="K52" s="16">
        <v>45259</v>
      </c>
      <c r="L52" s="13">
        <f t="shared" si="1"/>
        <v>248.4</v>
      </c>
      <c r="M52" s="13">
        <f t="shared" si="2"/>
        <v>156</v>
      </c>
      <c r="N52" s="13"/>
    </row>
    <row r="53" spans="1:14" ht="113.25" customHeight="1" x14ac:dyDescent="0.25">
      <c r="A53" s="12">
        <v>48</v>
      </c>
      <c r="B53" s="13" t="s">
        <v>16</v>
      </c>
      <c r="C53" s="13"/>
      <c r="D53" s="13"/>
      <c r="E53" s="13" t="s">
        <v>253</v>
      </c>
      <c r="F53" s="13" t="s">
        <v>254</v>
      </c>
      <c r="G53" s="13" t="s">
        <v>255</v>
      </c>
      <c r="H53" s="13" t="s">
        <v>253</v>
      </c>
      <c r="I53" s="13" t="s">
        <v>256</v>
      </c>
      <c r="J53" s="13" t="s">
        <v>257</v>
      </c>
      <c r="K53" s="16">
        <v>45259</v>
      </c>
      <c r="L53" s="13">
        <f t="shared" si="1"/>
        <v>248.4</v>
      </c>
      <c r="M53" s="13">
        <f t="shared" si="2"/>
        <v>156</v>
      </c>
      <c r="N53" s="13"/>
    </row>
    <row r="54" spans="1:14" ht="110.25" customHeight="1" x14ac:dyDescent="0.25">
      <c r="A54" s="12">
        <v>49</v>
      </c>
      <c r="B54" s="13" t="s">
        <v>16</v>
      </c>
      <c r="C54" s="13"/>
      <c r="D54" s="13"/>
      <c r="E54" s="13" t="s">
        <v>258</v>
      </c>
      <c r="F54" s="13" t="s">
        <v>259</v>
      </c>
      <c r="G54" s="13" t="s">
        <v>260</v>
      </c>
      <c r="H54" s="13" t="s">
        <v>258</v>
      </c>
      <c r="I54" s="13" t="s">
        <v>261</v>
      </c>
      <c r="J54" s="13" t="s">
        <v>262</v>
      </c>
      <c r="K54" s="16">
        <v>45259</v>
      </c>
      <c r="L54" s="13">
        <f t="shared" si="1"/>
        <v>248.4</v>
      </c>
      <c r="M54" s="13">
        <f t="shared" si="2"/>
        <v>156</v>
      </c>
      <c r="N54" s="13"/>
    </row>
    <row r="55" spans="1:14" ht="108.75" customHeight="1" x14ac:dyDescent="0.25">
      <c r="A55" s="12">
        <v>50</v>
      </c>
      <c r="B55" s="13" t="s">
        <v>16</v>
      </c>
      <c r="C55" s="13"/>
      <c r="D55" s="13"/>
      <c r="E55" s="13" t="s">
        <v>263</v>
      </c>
      <c r="F55" s="13" t="s">
        <v>264</v>
      </c>
      <c r="G55" s="13" t="s">
        <v>265</v>
      </c>
      <c r="H55" s="13" t="s">
        <v>263</v>
      </c>
      <c r="I55" s="13" t="s">
        <v>266</v>
      </c>
      <c r="J55" s="13" t="s">
        <v>267</v>
      </c>
      <c r="K55" s="16">
        <v>45259</v>
      </c>
      <c r="L55" s="13">
        <f t="shared" si="1"/>
        <v>248.4</v>
      </c>
      <c r="M55" s="13">
        <f t="shared" si="2"/>
        <v>156</v>
      </c>
      <c r="N55" s="13"/>
    </row>
    <row r="56" spans="1:14" ht="111.75" customHeight="1" x14ac:dyDescent="0.25">
      <c r="A56" s="12">
        <v>51</v>
      </c>
      <c r="B56" s="13" t="s">
        <v>16</v>
      </c>
      <c r="C56" s="13"/>
      <c r="D56" s="13"/>
      <c r="E56" s="13" t="s">
        <v>268</v>
      </c>
      <c r="F56" s="13" t="s">
        <v>269</v>
      </c>
      <c r="G56" s="13" t="s">
        <v>270</v>
      </c>
      <c r="H56" s="13" t="s">
        <v>268</v>
      </c>
      <c r="I56" s="13" t="s">
        <v>271</v>
      </c>
      <c r="J56" s="13" t="s">
        <v>272</v>
      </c>
      <c r="K56" s="16">
        <v>45259</v>
      </c>
      <c r="L56" s="13">
        <f t="shared" si="1"/>
        <v>248.4</v>
      </c>
      <c r="M56" s="13">
        <f t="shared" si="2"/>
        <v>156</v>
      </c>
      <c r="N56" s="13"/>
    </row>
    <row r="57" spans="1:14" ht="107.25" customHeight="1" x14ac:dyDescent="0.25">
      <c r="A57" s="12">
        <v>52</v>
      </c>
      <c r="B57" s="13" t="s">
        <v>16</v>
      </c>
      <c r="C57" s="13"/>
      <c r="D57" s="13"/>
      <c r="E57" s="13" t="s">
        <v>273</v>
      </c>
      <c r="F57" s="13" t="s">
        <v>274</v>
      </c>
      <c r="G57" s="13" t="s">
        <v>275</v>
      </c>
      <c r="H57" s="13" t="s">
        <v>273</v>
      </c>
      <c r="I57" s="13" t="s">
        <v>276</v>
      </c>
      <c r="J57" s="13" t="s">
        <v>277</v>
      </c>
      <c r="K57" s="16">
        <v>45259</v>
      </c>
      <c r="L57" s="13">
        <f t="shared" si="1"/>
        <v>248.4</v>
      </c>
      <c r="M57" s="13">
        <f t="shared" si="2"/>
        <v>156</v>
      </c>
      <c r="N57" s="13"/>
    </row>
    <row r="58" spans="1:14" ht="108.75" customHeight="1" x14ac:dyDescent="0.25">
      <c r="A58" s="12">
        <v>53</v>
      </c>
      <c r="B58" s="13" t="s">
        <v>16</v>
      </c>
      <c r="C58" s="13"/>
      <c r="D58" s="13"/>
      <c r="E58" s="13" t="s">
        <v>278</v>
      </c>
      <c r="F58" s="13" t="s">
        <v>279</v>
      </c>
      <c r="G58" s="13" t="s">
        <v>280</v>
      </c>
      <c r="H58" s="13" t="s">
        <v>278</v>
      </c>
      <c r="I58" s="13" t="s">
        <v>281</v>
      </c>
      <c r="J58" s="13" t="s">
        <v>282</v>
      </c>
      <c r="K58" s="16">
        <v>45259</v>
      </c>
      <c r="L58" s="13">
        <f t="shared" si="1"/>
        <v>248.4</v>
      </c>
      <c r="M58" s="13">
        <f t="shared" si="2"/>
        <v>156</v>
      </c>
      <c r="N58" s="13"/>
    </row>
    <row r="59" spans="1:14" ht="107.25" customHeight="1" x14ac:dyDescent="0.25">
      <c r="A59" s="12">
        <v>54</v>
      </c>
      <c r="B59" s="13" t="s">
        <v>16</v>
      </c>
      <c r="C59" s="13"/>
      <c r="D59" s="13"/>
      <c r="E59" s="13" t="s">
        <v>283</v>
      </c>
      <c r="F59" s="13" t="s">
        <v>284</v>
      </c>
      <c r="G59" s="13" t="s">
        <v>285</v>
      </c>
      <c r="H59" s="13" t="s">
        <v>283</v>
      </c>
      <c r="I59" s="13" t="s">
        <v>286</v>
      </c>
      <c r="J59" s="13" t="s">
        <v>287</v>
      </c>
      <c r="K59" s="16">
        <v>45259</v>
      </c>
      <c r="L59" s="13">
        <f t="shared" si="1"/>
        <v>248.4</v>
      </c>
      <c r="M59" s="13">
        <f t="shared" si="2"/>
        <v>156</v>
      </c>
      <c r="N59" s="13"/>
    </row>
    <row r="60" spans="1:14" ht="108.75" customHeight="1" x14ac:dyDescent="0.25">
      <c r="A60" s="12">
        <v>55</v>
      </c>
      <c r="B60" s="13" t="s">
        <v>16</v>
      </c>
      <c r="C60" s="13"/>
      <c r="D60" s="13"/>
      <c r="E60" s="13" t="s">
        <v>288</v>
      </c>
      <c r="F60" s="13" t="s">
        <v>289</v>
      </c>
      <c r="G60" s="13" t="s">
        <v>290</v>
      </c>
      <c r="H60" s="13" t="s">
        <v>288</v>
      </c>
      <c r="I60" s="13" t="s">
        <v>291</v>
      </c>
      <c r="J60" s="13" t="s">
        <v>292</v>
      </c>
      <c r="K60" s="16">
        <v>45259</v>
      </c>
      <c r="L60" s="13">
        <f t="shared" si="1"/>
        <v>248.4</v>
      </c>
      <c r="M60" s="13">
        <f t="shared" si="2"/>
        <v>156</v>
      </c>
      <c r="N60" s="13"/>
    </row>
    <row r="61" spans="1:14" ht="102.75" customHeight="1" x14ac:dyDescent="0.25">
      <c r="A61" s="12">
        <v>56</v>
      </c>
      <c r="B61" s="13" t="s">
        <v>16</v>
      </c>
      <c r="C61" s="13"/>
      <c r="D61" s="13"/>
      <c r="E61" s="13" t="s">
        <v>293</v>
      </c>
      <c r="F61" s="13" t="s">
        <v>294</v>
      </c>
      <c r="G61" s="13" t="s">
        <v>295</v>
      </c>
      <c r="H61" s="13" t="s">
        <v>293</v>
      </c>
      <c r="I61" s="13" t="s">
        <v>296</v>
      </c>
      <c r="J61" s="13" t="s">
        <v>297</v>
      </c>
      <c r="K61" s="16">
        <v>45259</v>
      </c>
      <c r="L61" s="13">
        <f>83.7+83.7</f>
        <v>167.4</v>
      </c>
      <c r="M61" s="13">
        <f>55+55</f>
        <v>110</v>
      </c>
      <c r="N61" s="13"/>
    </row>
    <row r="62" spans="1:14" ht="110.25" customHeight="1" x14ac:dyDescent="0.25">
      <c r="A62" s="12">
        <v>57</v>
      </c>
      <c r="B62" s="13" t="s">
        <v>16</v>
      </c>
      <c r="C62" s="13"/>
      <c r="D62" s="13"/>
      <c r="E62" s="13" t="s">
        <v>298</v>
      </c>
      <c r="F62" s="13" t="s">
        <v>299</v>
      </c>
      <c r="G62" s="13" t="s">
        <v>300</v>
      </c>
      <c r="H62" s="13" t="s">
        <v>298</v>
      </c>
      <c r="I62" s="13" t="s">
        <v>216</v>
      </c>
      <c r="J62" s="13" t="s">
        <v>301</v>
      </c>
      <c r="K62" s="16">
        <v>45259</v>
      </c>
      <c r="L62" s="13">
        <v>83.7</v>
      </c>
      <c r="M62" s="13">
        <v>55</v>
      </c>
      <c r="N62" s="13"/>
    </row>
    <row r="63" spans="1:14" ht="108.75" customHeight="1" x14ac:dyDescent="0.25">
      <c r="A63" s="12">
        <v>58</v>
      </c>
      <c r="B63" s="13" t="s">
        <v>16</v>
      </c>
      <c r="C63" s="13"/>
      <c r="D63" s="13"/>
      <c r="E63" s="13" t="s">
        <v>302</v>
      </c>
      <c r="F63" s="13" t="s">
        <v>303</v>
      </c>
      <c r="G63" s="13" t="s">
        <v>304</v>
      </c>
      <c r="H63" s="13" t="s">
        <v>302</v>
      </c>
      <c r="I63" s="13" t="s">
        <v>305</v>
      </c>
      <c r="J63" s="13" t="s">
        <v>306</v>
      </c>
      <c r="K63" s="16">
        <v>45259</v>
      </c>
      <c r="L63" s="13">
        <v>83.7</v>
      </c>
      <c r="M63" s="13">
        <v>55</v>
      </c>
      <c r="N63" s="13"/>
    </row>
    <row r="64" spans="1:14" ht="107.25" customHeight="1" x14ac:dyDescent="0.25">
      <c r="A64" s="12">
        <v>59</v>
      </c>
      <c r="B64" s="13" t="s">
        <v>16</v>
      </c>
      <c r="C64" s="13"/>
      <c r="D64" s="13"/>
      <c r="E64" s="13" t="s">
        <v>307</v>
      </c>
      <c r="F64" s="13" t="s">
        <v>308</v>
      </c>
      <c r="G64" s="13" t="s">
        <v>309</v>
      </c>
      <c r="H64" s="13" t="s">
        <v>307</v>
      </c>
      <c r="I64" s="13" t="s">
        <v>310</v>
      </c>
      <c r="J64" s="13" t="s">
        <v>311</v>
      </c>
      <c r="K64" s="16">
        <v>45259</v>
      </c>
      <c r="L64" s="13">
        <f>83.7+83.7</f>
        <v>167.4</v>
      </c>
      <c r="M64" s="13">
        <f>55+55</f>
        <v>110</v>
      </c>
      <c r="N64" s="13"/>
    </row>
    <row r="65" spans="1:14" ht="113.25" customHeight="1" x14ac:dyDescent="0.25">
      <c r="A65" s="12">
        <v>60</v>
      </c>
      <c r="B65" s="13" t="s">
        <v>16</v>
      </c>
      <c r="C65" s="13"/>
      <c r="D65" s="13"/>
      <c r="E65" s="13" t="s">
        <v>312</v>
      </c>
      <c r="F65" s="13" t="s">
        <v>313</v>
      </c>
      <c r="G65" s="13" t="s">
        <v>314</v>
      </c>
      <c r="H65" s="13" t="s">
        <v>312</v>
      </c>
      <c r="I65" s="13" t="s">
        <v>315</v>
      </c>
      <c r="J65" s="13" t="s">
        <v>316</v>
      </c>
      <c r="K65" s="16">
        <v>45259</v>
      </c>
      <c r="L65" s="13">
        <v>83.7</v>
      </c>
      <c r="M65" s="13">
        <v>55</v>
      </c>
      <c r="N65" s="13"/>
    </row>
    <row r="66" spans="1:14" ht="113.25" customHeight="1" x14ac:dyDescent="0.25">
      <c r="A66" s="12">
        <v>61</v>
      </c>
      <c r="B66" s="13" t="s">
        <v>317</v>
      </c>
      <c r="C66" s="13">
        <v>7804675951</v>
      </c>
      <c r="D66" s="13"/>
      <c r="E66" s="13" t="s">
        <v>318</v>
      </c>
      <c r="F66" s="13" t="s">
        <v>319</v>
      </c>
      <c r="G66" s="13" t="s">
        <v>320</v>
      </c>
      <c r="H66" s="13" t="s">
        <v>318</v>
      </c>
      <c r="I66" s="13" t="s">
        <v>237</v>
      </c>
      <c r="J66" s="13" t="s">
        <v>321</v>
      </c>
      <c r="K66" s="16">
        <v>45259</v>
      </c>
      <c r="L66" s="13">
        <f>124.2+124.2</f>
        <v>248.4</v>
      </c>
      <c r="M66" s="13">
        <f>78+78</f>
        <v>156</v>
      </c>
      <c r="N66" s="13"/>
    </row>
    <row r="67" spans="1:14" ht="116.25" customHeight="1" x14ac:dyDescent="0.25">
      <c r="A67" s="12">
        <v>62</v>
      </c>
      <c r="B67" s="13" t="s">
        <v>322</v>
      </c>
      <c r="C67" s="13"/>
      <c r="D67" s="13"/>
      <c r="E67" s="13" t="s">
        <v>323</v>
      </c>
      <c r="F67" s="13" t="s">
        <v>324</v>
      </c>
      <c r="G67" s="13" t="s">
        <v>325</v>
      </c>
      <c r="H67" s="13" t="s">
        <v>323</v>
      </c>
      <c r="I67" s="13" t="s">
        <v>326</v>
      </c>
      <c r="J67" s="13" t="s">
        <v>327</v>
      </c>
      <c r="K67" s="16">
        <v>45260</v>
      </c>
      <c r="L67" s="13">
        <f>124.2+124.2</f>
        <v>248.4</v>
      </c>
      <c r="M67" s="13">
        <f>78+78</f>
        <v>156</v>
      </c>
      <c r="N67" s="13"/>
    </row>
    <row r="68" spans="1:14" ht="116.25" customHeight="1" x14ac:dyDescent="0.25">
      <c r="A68" s="12">
        <v>63</v>
      </c>
      <c r="B68" s="13" t="s">
        <v>322</v>
      </c>
      <c r="C68" s="13"/>
      <c r="D68" s="13"/>
      <c r="E68" s="13" t="s">
        <v>328</v>
      </c>
      <c r="F68" s="13" t="s">
        <v>329</v>
      </c>
      <c r="G68" s="13" t="s">
        <v>330</v>
      </c>
      <c r="H68" s="13" t="s">
        <v>328</v>
      </c>
      <c r="I68" s="13" t="s">
        <v>331</v>
      </c>
      <c r="J68" s="13" t="s">
        <v>332</v>
      </c>
      <c r="K68" s="16">
        <v>45260</v>
      </c>
      <c r="L68" s="13">
        <f>124.2+124.2</f>
        <v>248.4</v>
      </c>
      <c r="M68" s="13">
        <f>78+78</f>
        <v>156</v>
      </c>
      <c r="N68" s="13"/>
    </row>
    <row r="69" spans="1:14" ht="111.75" customHeight="1" x14ac:dyDescent="0.25">
      <c r="A69" s="12">
        <v>64</v>
      </c>
      <c r="B69" s="13" t="s">
        <v>322</v>
      </c>
      <c r="C69" s="13"/>
      <c r="D69" s="13"/>
      <c r="E69" s="13" t="s">
        <v>333</v>
      </c>
      <c r="F69" s="13" t="s">
        <v>334</v>
      </c>
      <c r="G69" s="13" t="s">
        <v>335</v>
      </c>
      <c r="H69" s="13" t="s">
        <v>333</v>
      </c>
      <c r="I69" s="13" t="s">
        <v>336</v>
      </c>
      <c r="J69" s="13" t="s">
        <v>337</v>
      </c>
      <c r="K69" s="16">
        <v>45260</v>
      </c>
      <c r="L69" s="13">
        <f>124.2+124.2</f>
        <v>248.4</v>
      </c>
      <c r="M69" s="13">
        <f>78+78</f>
        <v>156</v>
      </c>
      <c r="N69" s="13"/>
    </row>
    <row r="70" spans="1:14" ht="144.75" customHeight="1" x14ac:dyDescent="0.25">
      <c r="A70" s="12">
        <v>65</v>
      </c>
      <c r="B70" s="13" t="s">
        <v>322</v>
      </c>
      <c r="C70" s="13"/>
      <c r="D70" s="13"/>
      <c r="E70" s="13" t="s">
        <v>338</v>
      </c>
      <c r="F70" s="13" t="s">
        <v>339</v>
      </c>
      <c r="G70" s="13" t="s">
        <v>340</v>
      </c>
      <c r="H70" s="13" t="s">
        <v>338</v>
      </c>
      <c r="I70" s="13" t="s">
        <v>341</v>
      </c>
      <c r="J70" s="13" t="s">
        <v>342</v>
      </c>
      <c r="K70" s="16">
        <v>45260</v>
      </c>
      <c r="L70" s="13">
        <f>124.2+124.2</f>
        <v>248.4</v>
      </c>
      <c r="M70" s="13">
        <f>78+78</f>
        <v>156</v>
      </c>
      <c r="N70" s="13"/>
    </row>
    <row r="71" spans="1:14" ht="108.75" customHeight="1" x14ac:dyDescent="0.25">
      <c r="A71" s="12">
        <v>66</v>
      </c>
      <c r="B71" s="13" t="s">
        <v>322</v>
      </c>
      <c r="C71" s="13"/>
      <c r="D71" s="13"/>
      <c r="E71" s="13" t="s">
        <v>343</v>
      </c>
      <c r="F71" s="13" t="s">
        <v>344</v>
      </c>
      <c r="G71" s="13" t="s">
        <v>345</v>
      </c>
      <c r="H71" s="13" t="s">
        <v>343</v>
      </c>
      <c r="I71" s="13" t="s">
        <v>346</v>
      </c>
      <c r="J71" s="13" t="s">
        <v>347</v>
      </c>
      <c r="K71" s="16">
        <v>45260</v>
      </c>
      <c r="L71" s="13">
        <v>124.2</v>
      </c>
      <c r="M71" s="13">
        <v>78</v>
      </c>
      <c r="N71" s="13"/>
    </row>
    <row r="72" spans="1:14" ht="105.75" customHeight="1" x14ac:dyDescent="0.25">
      <c r="A72" s="12">
        <v>67</v>
      </c>
      <c r="B72" s="13" t="s">
        <v>322</v>
      </c>
      <c r="C72" s="13"/>
      <c r="D72" s="13"/>
      <c r="E72" s="13" t="s">
        <v>348</v>
      </c>
      <c r="F72" s="13" t="s">
        <v>349</v>
      </c>
      <c r="G72" s="13" t="s">
        <v>350</v>
      </c>
      <c r="H72" s="13" t="s">
        <v>348</v>
      </c>
      <c r="I72" s="13" t="s">
        <v>351</v>
      </c>
      <c r="J72" s="13" t="s">
        <v>352</v>
      </c>
      <c r="K72" s="16">
        <v>45260</v>
      </c>
      <c r="L72" s="13">
        <f t="shared" ref="L72:L78" si="3">124.2+124.2</f>
        <v>248.4</v>
      </c>
      <c r="M72" s="13">
        <f t="shared" ref="M72:M78" si="4">78+78</f>
        <v>156</v>
      </c>
      <c r="N72" s="13"/>
    </row>
    <row r="73" spans="1:14" ht="105.75" customHeight="1" x14ac:dyDescent="0.25">
      <c r="A73" s="12">
        <v>68</v>
      </c>
      <c r="B73" s="13" t="s">
        <v>322</v>
      </c>
      <c r="C73" s="13"/>
      <c r="D73" s="13"/>
      <c r="E73" s="13" t="s">
        <v>353</v>
      </c>
      <c r="F73" s="13" t="s">
        <v>354</v>
      </c>
      <c r="G73" s="13" t="s">
        <v>355</v>
      </c>
      <c r="H73" s="13" t="s">
        <v>353</v>
      </c>
      <c r="I73" s="13" t="s">
        <v>252</v>
      </c>
      <c r="J73" s="13" t="s">
        <v>356</v>
      </c>
      <c r="K73" s="16">
        <v>45260</v>
      </c>
      <c r="L73" s="13">
        <f t="shared" si="3"/>
        <v>248.4</v>
      </c>
      <c r="M73" s="13">
        <f t="shared" si="4"/>
        <v>156</v>
      </c>
      <c r="N73" s="13"/>
    </row>
    <row r="74" spans="1:14" ht="105.75" customHeight="1" x14ac:dyDescent="0.25">
      <c r="A74" s="12">
        <v>69</v>
      </c>
      <c r="B74" s="13" t="s">
        <v>322</v>
      </c>
      <c r="C74" s="13"/>
      <c r="D74" s="13"/>
      <c r="E74" s="13" t="s">
        <v>357</v>
      </c>
      <c r="F74" s="13" t="s">
        <v>358</v>
      </c>
      <c r="G74" s="13" t="s">
        <v>359</v>
      </c>
      <c r="H74" s="13" t="s">
        <v>357</v>
      </c>
      <c r="I74" s="13" t="s">
        <v>267</v>
      </c>
      <c r="J74" s="13" t="s">
        <v>360</v>
      </c>
      <c r="K74" s="16">
        <v>45260</v>
      </c>
      <c r="L74" s="13">
        <f t="shared" si="3"/>
        <v>248.4</v>
      </c>
      <c r="M74" s="13">
        <f t="shared" si="4"/>
        <v>156</v>
      </c>
      <c r="N74" s="13"/>
    </row>
    <row r="75" spans="1:14" ht="107.25" customHeight="1" x14ac:dyDescent="0.25">
      <c r="A75" s="12">
        <v>70</v>
      </c>
      <c r="B75" s="13" t="s">
        <v>322</v>
      </c>
      <c r="C75" s="13"/>
      <c r="D75" s="13"/>
      <c r="E75" s="13" t="s">
        <v>361</v>
      </c>
      <c r="F75" s="13" t="s">
        <v>362</v>
      </c>
      <c r="G75" s="13" t="s">
        <v>363</v>
      </c>
      <c r="H75" s="13" t="s">
        <v>361</v>
      </c>
      <c r="I75" s="13" t="s">
        <v>364</v>
      </c>
      <c r="J75" s="13" t="s">
        <v>365</v>
      </c>
      <c r="K75" s="16">
        <v>45260</v>
      </c>
      <c r="L75" s="13">
        <f t="shared" si="3"/>
        <v>248.4</v>
      </c>
      <c r="M75" s="13">
        <f t="shared" si="4"/>
        <v>156</v>
      </c>
      <c r="N75" s="13"/>
    </row>
    <row r="76" spans="1:14" ht="104.25" customHeight="1" x14ac:dyDescent="0.25">
      <c r="A76" s="12">
        <v>71</v>
      </c>
      <c r="B76" s="13" t="s">
        <v>322</v>
      </c>
      <c r="C76" s="13"/>
      <c r="D76" s="13"/>
      <c r="E76" s="13" t="s">
        <v>366</v>
      </c>
      <c r="F76" s="13" t="s">
        <v>367</v>
      </c>
      <c r="G76" s="13" t="s">
        <v>368</v>
      </c>
      <c r="H76" s="13" t="s">
        <v>366</v>
      </c>
      <c r="I76" s="13" t="s">
        <v>369</v>
      </c>
      <c r="J76" s="13" t="s">
        <v>370</v>
      </c>
      <c r="K76" s="16">
        <v>45260</v>
      </c>
      <c r="L76" s="13">
        <f t="shared" si="3"/>
        <v>248.4</v>
      </c>
      <c r="M76" s="13">
        <f t="shared" si="4"/>
        <v>156</v>
      </c>
      <c r="N76" s="13"/>
    </row>
    <row r="77" spans="1:14" ht="107.25" customHeight="1" x14ac:dyDescent="0.25">
      <c r="A77" s="12">
        <v>72</v>
      </c>
      <c r="B77" s="13" t="s">
        <v>322</v>
      </c>
      <c r="C77" s="13"/>
      <c r="D77" s="13"/>
      <c r="E77" s="13" t="s">
        <v>371</v>
      </c>
      <c r="F77" s="13" t="s">
        <v>372</v>
      </c>
      <c r="G77" s="13" t="s">
        <v>373</v>
      </c>
      <c r="H77" s="13" t="s">
        <v>371</v>
      </c>
      <c r="I77" s="13" t="s">
        <v>257</v>
      </c>
      <c r="J77" s="13" t="s">
        <v>374</v>
      </c>
      <c r="K77" s="16">
        <v>45260</v>
      </c>
      <c r="L77" s="13">
        <f t="shared" si="3"/>
        <v>248.4</v>
      </c>
      <c r="M77" s="13">
        <f t="shared" si="4"/>
        <v>156</v>
      </c>
      <c r="N77" s="13"/>
    </row>
    <row r="78" spans="1:14" ht="110.25" customHeight="1" x14ac:dyDescent="0.25">
      <c r="A78" s="12">
        <v>73</v>
      </c>
      <c r="B78" s="13" t="s">
        <v>322</v>
      </c>
      <c r="C78" s="13"/>
      <c r="D78" s="13"/>
      <c r="E78" s="13" t="s">
        <v>375</v>
      </c>
      <c r="F78" s="13" t="s">
        <v>376</v>
      </c>
      <c r="G78" s="13" t="s">
        <v>377</v>
      </c>
      <c r="H78" s="13" t="s">
        <v>375</v>
      </c>
      <c r="I78" s="13" t="s">
        <v>378</v>
      </c>
      <c r="J78" s="13" t="s">
        <v>379</v>
      </c>
      <c r="K78" s="16">
        <v>45260</v>
      </c>
      <c r="L78" s="13">
        <f t="shared" si="3"/>
        <v>248.4</v>
      </c>
      <c r="M78" s="13">
        <f t="shared" si="4"/>
        <v>156</v>
      </c>
      <c r="N78" s="13"/>
    </row>
    <row r="79" spans="1:14" ht="143.25" customHeight="1" x14ac:dyDescent="0.25">
      <c r="A79" s="12">
        <v>74</v>
      </c>
      <c r="B79" s="13" t="s">
        <v>380</v>
      </c>
      <c r="C79" s="13">
        <v>7806500925</v>
      </c>
      <c r="D79" s="13"/>
      <c r="E79" s="13" t="s">
        <v>381</v>
      </c>
      <c r="F79" s="13" t="s">
        <v>382</v>
      </c>
      <c r="G79" s="13" t="s">
        <v>383</v>
      </c>
      <c r="H79" s="13" t="s">
        <v>381</v>
      </c>
      <c r="I79" s="13" t="s">
        <v>384</v>
      </c>
      <c r="J79" s="13" t="s">
        <v>385</v>
      </c>
      <c r="K79" s="16">
        <v>45260</v>
      </c>
      <c r="L79" s="13">
        <v>444</v>
      </c>
      <c r="M79" s="13">
        <v>238</v>
      </c>
      <c r="N79" s="13"/>
    </row>
    <row r="80" spans="1:14" ht="138.75" customHeight="1" x14ac:dyDescent="0.25">
      <c r="A80" s="12">
        <v>75</v>
      </c>
      <c r="B80" s="13" t="s">
        <v>380</v>
      </c>
      <c r="C80" s="13">
        <v>7806500925</v>
      </c>
      <c r="D80" s="13"/>
      <c r="E80" s="13" t="s">
        <v>386</v>
      </c>
      <c r="F80" s="13" t="s">
        <v>382</v>
      </c>
      <c r="G80" s="13" t="s">
        <v>383</v>
      </c>
      <c r="H80" s="13" t="s">
        <v>386</v>
      </c>
      <c r="I80" s="13" t="s">
        <v>387</v>
      </c>
      <c r="J80" s="13" t="s">
        <v>388</v>
      </c>
      <c r="K80" s="16">
        <v>45260</v>
      </c>
      <c r="L80" s="13">
        <v>444</v>
      </c>
      <c r="M80" s="13">
        <v>238</v>
      </c>
      <c r="N80" s="13"/>
    </row>
    <row r="81" spans="1:14" ht="138.75" customHeight="1" x14ac:dyDescent="0.25">
      <c r="A81" s="12">
        <v>76</v>
      </c>
      <c r="B81" s="13" t="s">
        <v>389</v>
      </c>
      <c r="C81" s="13">
        <v>7804675951</v>
      </c>
      <c r="D81" s="13"/>
      <c r="E81" s="13" t="s">
        <v>390</v>
      </c>
      <c r="F81" s="13" t="s">
        <v>391</v>
      </c>
      <c r="G81" s="13" t="s">
        <v>392</v>
      </c>
      <c r="H81" s="13" t="s">
        <v>390</v>
      </c>
      <c r="I81" s="13" t="s">
        <v>534</v>
      </c>
      <c r="J81" s="13" t="s">
        <v>246</v>
      </c>
      <c r="K81" s="16">
        <v>45261</v>
      </c>
      <c r="L81" s="13">
        <v>248.4</v>
      </c>
      <c r="M81" s="13">
        <v>248.4</v>
      </c>
      <c r="N81" s="13"/>
    </row>
    <row r="82" spans="1:14" ht="113.25" customHeight="1" x14ac:dyDescent="0.25">
      <c r="A82" s="12">
        <v>77</v>
      </c>
      <c r="B82" s="13" t="s">
        <v>393</v>
      </c>
      <c r="C82" s="13">
        <v>7804675951</v>
      </c>
      <c r="D82" s="13"/>
      <c r="E82" s="13" t="s">
        <v>424</v>
      </c>
      <c r="F82" s="19" t="s">
        <v>457</v>
      </c>
      <c r="G82" s="19" t="s">
        <v>490</v>
      </c>
      <c r="H82" s="13" t="s">
        <v>424</v>
      </c>
      <c r="I82" s="13" t="s">
        <v>535</v>
      </c>
      <c r="J82" s="13" t="s">
        <v>399</v>
      </c>
      <c r="K82" s="16">
        <v>45261</v>
      </c>
      <c r="L82" s="13">
        <v>248.4</v>
      </c>
      <c r="M82" s="13">
        <v>248.4</v>
      </c>
      <c r="N82" s="13"/>
    </row>
    <row r="83" spans="1:14" ht="111.75" customHeight="1" x14ac:dyDescent="0.25">
      <c r="A83" s="12">
        <v>78</v>
      </c>
      <c r="B83" s="13" t="s">
        <v>393</v>
      </c>
      <c r="C83" s="13">
        <v>7804675951</v>
      </c>
      <c r="D83" s="13"/>
      <c r="E83" s="13" t="s">
        <v>425</v>
      </c>
      <c r="F83" s="19" t="s">
        <v>458</v>
      </c>
      <c r="G83" s="19" t="s">
        <v>491</v>
      </c>
      <c r="H83" s="13" t="s">
        <v>425</v>
      </c>
      <c r="I83" s="13" t="s">
        <v>536</v>
      </c>
      <c r="J83" s="13" t="s">
        <v>400</v>
      </c>
      <c r="K83" s="16">
        <v>45261</v>
      </c>
      <c r="L83" s="13">
        <v>248.4</v>
      </c>
      <c r="M83" s="13">
        <v>248.4</v>
      </c>
      <c r="N83" s="13"/>
    </row>
    <row r="84" spans="1:14" ht="111.75" customHeight="1" x14ac:dyDescent="0.25">
      <c r="A84" s="12">
        <v>79</v>
      </c>
      <c r="B84" s="13" t="s">
        <v>389</v>
      </c>
      <c r="C84" s="13">
        <v>7804675951</v>
      </c>
      <c r="D84" s="13"/>
      <c r="E84" s="13" t="s">
        <v>426</v>
      </c>
      <c r="F84" s="19" t="s">
        <v>459</v>
      </c>
      <c r="G84" s="19" t="s">
        <v>492</v>
      </c>
      <c r="H84" s="13" t="s">
        <v>426</v>
      </c>
      <c r="I84" s="13" t="s">
        <v>537</v>
      </c>
      <c r="J84" s="13" t="s">
        <v>401</v>
      </c>
      <c r="K84" s="16">
        <v>45261</v>
      </c>
      <c r="L84" s="13">
        <v>248.4</v>
      </c>
      <c r="M84" s="13">
        <v>248.4</v>
      </c>
      <c r="N84" s="13"/>
    </row>
    <row r="85" spans="1:14" ht="111.75" customHeight="1" x14ac:dyDescent="0.25">
      <c r="A85" s="12">
        <v>80</v>
      </c>
      <c r="B85" s="13" t="s">
        <v>389</v>
      </c>
      <c r="C85" s="13">
        <v>7804675951</v>
      </c>
      <c r="D85" s="13"/>
      <c r="E85" s="13" t="s">
        <v>427</v>
      </c>
      <c r="F85" s="19" t="s">
        <v>460</v>
      </c>
      <c r="G85" s="19" t="s">
        <v>493</v>
      </c>
      <c r="H85" s="13" t="s">
        <v>427</v>
      </c>
      <c r="I85" s="13" t="s">
        <v>399</v>
      </c>
      <c r="J85" s="13" t="s">
        <v>261</v>
      </c>
      <c r="K85" s="16">
        <v>45261</v>
      </c>
      <c r="L85" s="13">
        <v>248.4</v>
      </c>
      <c r="M85" s="13">
        <v>248.4</v>
      </c>
      <c r="N85" s="13"/>
    </row>
    <row r="86" spans="1:14" ht="137.25" customHeight="1" x14ac:dyDescent="0.25">
      <c r="A86" s="12">
        <v>81</v>
      </c>
      <c r="B86" s="13" t="s">
        <v>389</v>
      </c>
      <c r="C86" s="13">
        <v>7804675951</v>
      </c>
      <c r="D86" s="13"/>
      <c r="E86" s="13" t="s">
        <v>428</v>
      </c>
      <c r="F86" s="19" t="s">
        <v>461</v>
      </c>
      <c r="G86" s="19" t="s">
        <v>494</v>
      </c>
      <c r="H86" s="13" t="s">
        <v>428</v>
      </c>
      <c r="I86" s="13" t="s">
        <v>538</v>
      </c>
      <c r="J86" s="13" t="s">
        <v>256</v>
      </c>
      <c r="K86" s="16">
        <v>45261</v>
      </c>
      <c r="L86" s="13">
        <v>248.4</v>
      </c>
      <c r="M86" s="13">
        <v>248.4</v>
      </c>
      <c r="N86" s="13"/>
    </row>
    <row r="87" spans="1:14" ht="107.25" customHeight="1" x14ac:dyDescent="0.25">
      <c r="A87" s="12">
        <v>82</v>
      </c>
      <c r="B87" s="13" t="s">
        <v>389</v>
      </c>
      <c r="C87" s="13">
        <v>7804675951</v>
      </c>
      <c r="D87" s="13"/>
      <c r="E87" s="13" t="s">
        <v>429</v>
      </c>
      <c r="F87" s="19" t="s">
        <v>462</v>
      </c>
      <c r="G87" s="19" t="s">
        <v>495</v>
      </c>
      <c r="H87" s="13" t="s">
        <v>429</v>
      </c>
      <c r="I87" s="19" t="s">
        <v>539</v>
      </c>
      <c r="J87" s="13" t="s">
        <v>251</v>
      </c>
      <c r="K87" s="16">
        <v>45261</v>
      </c>
      <c r="L87" s="13">
        <v>248.4</v>
      </c>
      <c r="M87" s="13">
        <v>248.4</v>
      </c>
      <c r="N87" s="13"/>
    </row>
    <row r="88" spans="1:14" ht="99.75" customHeight="1" x14ac:dyDescent="0.25">
      <c r="A88" s="12">
        <v>83</v>
      </c>
      <c r="B88" s="13" t="s">
        <v>393</v>
      </c>
      <c r="C88" s="13">
        <v>7804675951</v>
      </c>
      <c r="D88" s="13"/>
      <c r="E88" s="13" t="s">
        <v>430</v>
      </c>
      <c r="F88" s="19" t="s">
        <v>463</v>
      </c>
      <c r="G88" s="19" t="s">
        <v>496</v>
      </c>
      <c r="H88" s="13" t="s">
        <v>430</v>
      </c>
      <c r="I88" s="13" t="s">
        <v>540</v>
      </c>
      <c r="J88" s="13" t="s">
        <v>266</v>
      </c>
      <c r="K88" s="16">
        <v>45261</v>
      </c>
      <c r="L88" s="13">
        <v>124.2</v>
      </c>
      <c r="M88" s="13">
        <v>124.2</v>
      </c>
      <c r="N88" s="13"/>
    </row>
    <row r="89" spans="1:14" ht="102.75" customHeight="1" x14ac:dyDescent="0.25">
      <c r="A89" s="12">
        <v>84</v>
      </c>
      <c r="B89" s="13" t="s">
        <v>393</v>
      </c>
      <c r="C89" s="13">
        <v>7804675951</v>
      </c>
      <c r="D89" s="13"/>
      <c r="E89" s="13" t="s">
        <v>431</v>
      </c>
      <c r="F89" s="19" t="s">
        <v>464</v>
      </c>
      <c r="G89" s="19" t="s">
        <v>497</v>
      </c>
      <c r="H89" s="13" t="s">
        <v>431</v>
      </c>
      <c r="I89" s="13" t="s">
        <v>541</v>
      </c>
      <c r="J89" s="13" t="s">
        <v>402</v>
      </c>
      <c r="K89" s="16">
        <v>45261</v>
      </c>
      <c r="L89" s="13">
        <v>248.4</v>
      </c>
      <c r="M89" s="13">
        <v>248.4</v>
      </c>
      <c r="N89" s="13"/>
    </row>
    <row r="90" spans="1:14" ht="108.75" customHeight="1" x14ac:dyDescent="0.25">
      <c r="A90" s="12">
        <v>85</v>
      </c>
      <c r="B90" s="13" t="s">
        <v>389</v>
      </c>
      <c r="C90" s="13">
        <v>7804675951</v>
      </c>
      <c r="D90" s="13"/>
      <c r="E90" s="13" t="s">
        <v>432</v>
      </c>
      <c r="F90" s="19" t="s">
        <v>465</v>
      </c>
      <c r="G90" s="19" t="s">
        <v>498</v>
      </c>
      <c r="H90" s="13" t="s">
        <v>432</v>
      </c>
      <c r="I90" s="13" t="s">
        <v>542</v>
      </c>
      <c r="J90" s="13" t="s">
        <v>211</v>
      </c>
      <c r="K90" s="16">
        <v>45261</v>
      </c>
      <c r="L90" s="13">
        <v>248.4</v>
      </c>
      <c r="M90" s="13">
        <v>248.4</v>
      </c>
      <c r="N90" s="13"/>
    </row>
    <row r="91" spans="1:14" ht="110.25" customHeight="1" x14ac:dyDescent="0.25">
      <c r="A91" s="12">
        <v>86</v>
      </c>
      <c r="B91" s="13" t="s">
        <v>394</v>
      </c>
      <c r="C91" s="13">
        <v>7801639151</v>
      </c>
      <c r="D91" s="13"/>
      <c r="E91" s="13" t="s">
        <v>433</v>
      </c>
      <c r="F91" s="19" t="s">
        <v>466</v>
      </c>
      <c r="G91" s="19" t="s">
        <v>499</v>
      </c>
      <c r="H91" s="13" t="s">
        <v>433</v>
      </c>
      <c r="I91" s="13" t="s">
        <v>400</v>
      </c>
      <c r="J91" s="13" t="s">
        <v>271</v>
      </c>
      <c r="K91" s="16">
        <v>45266</v>
      </c>
      <c r="L91" s="13">
        <v>248.4</v>
      </c>
      <c r="M91" s="13">
        <v>248.4</v>
      </c>
      <c r="N91" s="13"/>
    </row>
    <row r="92" spans="1:14" ht="108.75" customHeight="1" x14ac:dyDescent="0.25">
      <c r="A92" s="12">
        <v>87</v>
      </c>
      <c r="B92" s="13" t="s">
        <v>394</v>
      </c>
      <c r="C92" s="13">
        <v>7801639151</v>
      </c>
      <c r="D92" s="13"/>
      <c r="E92" s="13" t="s">
        <v>434</v>
      </c>
      <c r="F92" s="19" t="s">
        <v>467</v>
      </c>
      <c r="G92" s="19" t="s">
        <v>500</v>
      </c>
      <c r="H92" s="13" t="s">
        <v>434</v>
      </c>
      <c r="I92" s="13" t="s">
        <v>543</v>
      </c>
      <c r="J92" s="13" t="s">
        <v>403</v>
      </c>
      <c r="K92" s="16">
        <v>45266</v>
      </c>
      <c r="L92" s="13">
        <v>248.4</v>
      </c>
      <c r="M92" s="13">
        <v>248.4</v>
      </c>
      <c r="N92" s="13"/>
    </row>
    <row r="93" spans="1:14" ht="141.75" customHeight="1" x14ac:dyDescent="0.25">
      <c r="A93" s="12">
        <v>88</v>
      </c>
      <c r="B93" s="13" t="s">
        <v>395</v>
      </c>
      <c r="C93" s="13">
        <v>7804675253</v>
      </c>
      <c r="D93" s="13"/>
      <c r="E93" s="13" t="s">
        <v>435</v>
      </c>
      <c r="F93" s="19" t="s">
        <v>468</v>
      </c>
      <c r="G93" s="19" t="s">
        <v>501</v>
      </c>
      <c r="H93" s="13" t="s">
        <v>435</v>
      </c>
      <c r="I93" s="13" t="s">
        <v>544</v>
      </c>
      <c r="J93" s="13" t="s">
        <v>201</v>
      </c>
      <c r="K93" s="16">
        <v>45266</v>
      </c>
      <c r="L93" s="13">
        <v>248.4</v>
      </c>
      <c r="M93" s="13">
        <v>248.4</v>
      </c>
      <c r="N93" s="13"/>
    </row>
    <row r="94" spans="1:14" ht="146.25" customHeight="1" x14ac:dyDescent="0.25">
      <c r="A94" s="12">
        <v>89</v>
      </c>
      <c r="B94" s="13" t="s">
        <v>395</v>
      </c>
      <c r="C94" s="13">
        <v>7804675253</v>
      </c>
      <c r="D94" s="13"/>
      <c r="E94" s="13" t="s">
        <v>436</v>
      </c>
      <c r="F94" s="19" t="s">
        <v>469</v>
      </c>
      <c r="G94" s="19" t="s">
        <v>502</v>
      </c>
      <c r="H94" s="13" t="s">
        <v>436</v>
      </c>
      <c r="I94" s="13" t="s">
        <v>545</v>
      </c>
      <c r="J94" s="13" t="s">
        <v>206</v>
      </c>
      <c r="K94" s="16">
        <v>45266</v>
      </c>
      <c r="L94" s="13">
        <v>248.4</v>
      </c>
      <c r="M94" s="13">
        <v>248.4</v>
      </c>
      <c r="N94" s="13"/>
    </row>
    <row r="95" spans="1:14" ht="111.75" customHeight="1" x14ac:dyDescent="0.25">
      <c r="A95" s="12">
        <v>90</v>
      </c>
      <c r="B95" s="13" t="s">
        <v>395</v>
      </c>
      <c r="C95" s="13">
        <v>7804675253</v>
      </c>
      <c r="D95" s="13"/>
      <c r="E95" s="13" t="s">
        <v>437</v>
      </c>
      <c r="F95" s="19" t="s">
        <v>470</v>
      </c>
      <c r="G95" s="19" t="s">
        <v>503</v>
      </c>
      <c r="H95" s="13" t="s">
        <v>437</v>
      </c>
      <c r="I95" s="13" t="s">
        <v>546</v>
      </c>
      <c r="J95" s="13" t="s">
        <v>404</v>
      </c>
      <c r="K95" s="16">
        <v>45266</v>
      </c>
      <c r="L95" s="13">
        <v>248.4</v>
      </c>
      <c r="M95" s="13">
        <v>248.4</v>
      </c>
      <c r="N95" s="13"/>
    </row>
    <row r="96" spans="1:14" ht="110.25" customHeight="1" x14ac:dyDescent="0.25">
      <c r="A96" s="12">
        <v>91</v>
      </c>
      <c r="B96" s="13" t="s">
        <v>395</v>
      </c>
      <c r="C96" s="13">
        <v>7804675253</v>
      </c>
      <c r="D96" s="13"/>
      <c r="E96" s="13" t="s">
        <v>438</v>
      </c>
      <c r="F96" s="19" t="s">
        <v>471</v>
      </c>
      <c r="G96" s="19" t="s">
        <v>504</v>
      </c>
      <c r="H96" s="13" t="s">
        <v>438</v>
      </c>
      <c r="I96" s="13" t="s">
        <v>547</v>
      </c>
      <c r="J96" s="13" t="s">
        <v>405</v>
      </c>
      <c r="K96" s="16">
        <v>45266</v>
      </c>
      <c r="L96" s="13">
        <v>248.4</v>
      </c>
      <c r="M96" s="13">
        <v>248.4</v>
      </c>
      <c r="N96" s="13"/>
    </row>
    <row r="97" spans="1:14" ht="107.25" customHeight="1" x14ac:dyDescent="0.25">
      <c r="A97" s="12">
        <v>92</v>
      </c>
      <c r="B97" s="13" t="s">
        <v>395</v>
      </c>
      <c r="C97" s="13">
        <v>7804675253</v>
      </c>
      <c r="D97" s="13"/>
      <c r="E97" s="13" t="s">
        <v>439</v>
      </c>
      <c r="F97" s="19" t="s">
        <v>472</v>
      </c>
      <c r="G97" s="19" t="s">
        <v>505</v>
      </c>
      <c r="H97" s="13" t="s">
        <v>439</v>
      </c>
      <c r="I97" s="13" t="s">
        <v>548</v>
      </c>
      <c r="J97" s="13" t="s">
        <v>406</v>
      </c>
      <c r="K97" s="16">
        <v>45266</v>
      </c>
      <c r="L97" s="13">
        <v>248.4</v>
      </c>
      <c r="M97" s="13">
        <v>248.4</v>
      </c>
      <c r="N97" s="13"/>
    </row>
    <row r="98" spans="1:14" ht="107.25" customHeight="1" x14ac:dyDescent="0.25">
      <c r="A98" s="12">
        <v>93</v>
      </c>
      <c r="B98" s="13" t="s">
        <v>395</v>
      </c>
      <c r="C98" s="13">
        <v>7804675253</v>
      </c>
      <c r="D98" s="13"/>
      <c r="E98" s="13" t="s">
        <v>440</v>
      </c>
      <c r="F98" s="19" t="s">
        <v>473</v>
      </c>
      <c r="G98" s="19" t="s">
        <v>506</v>
      </c>
      <c r="H98" s="13" t="s">
        <v>440</v>
      </c>
      <c r="I98" s="13" t="s">
        <v>549</v>
      </c>
      <c r="J98" s="13" t="s">
        <v>407</v>
      </c>
      <c r="K98" s="16">
        <v>45266</v>
      </c>
      <c r="L98" s="13">
        <v>248.4</v>
      </c>
      <c r="M98" s="13">
        <v>248.4</v>
      </c>
      <c r="N98" s="13"/>
    </row>
    <row r="99" spans="1:14" ht="110.25" customHeight="1" x14ac:dyDescent="0.25">
      <c r="A99" s="12">
        <v>94</v>
      </c>
      <c r="B99" s="13" t="s">
        <v>395</v>
      </c>
      <c r="C99" s="13">
        <v>7804675253</v>
      </c>
      <c r="D99" s="13"/>
      <c r="E99" s="13" t="s">
        <v>441</v>
      </c>
      <c r="F99" s="19" t="s">
        <v>474</v>
      </c>
      <c r="G99" s="19" t="s">
        <v>507</v>
      </c>
      <c r="H99" s="13" t="s">
        <v>441</v>
      </c>
      <c r="I99" s="13" t="s">
        <v>401</v>
      </c>
      <c r="J99" s="13" t="s">
        <v>408</v>
      </c>
      <c r="K99" s="16">
        <v>45266</v>
      </c>
      <c r="L99" s="13">
        <v>248.4</v>
      </c>
      <c r="M99" s="13">
        <v>248.4</v>
      </c>
      <c r="N99" s="13"/>
    </row>
    <row r="100" spans="1:14" ht="110.25" customHeight="1" x14ac:dyDescent="0.25">
      <c r="A100" s="12">
        <v>95</v>
      </c>
      <c r="B100" s="13" t="s">
        <v>396</v>
      </c>
      <c r="C100" s="13">
        <v>7801639151</v>
      </c>
      <c r="D100" s="13"/>
      <c r="E100" s="13" t="s">
        <v>442</v>
      </c>
      <c r="F100" s="19" t="s">
        <v>475</v>
      </c>
      <c r="G100" s="19" t="s">
        <v>508</v>
      </c>
      <c r="H100" s="13" t="s">
        <v>442</v>
      </c>
      <c r="I100" s="13" t="s">
        <v>550</v>
      </c>
      <c r="J100" s="13" t="s">
        <v>409</v>
      </c>
      <c r="K100" s="16">
        <v>45266</v>
      </c>
      <c r="L100" s="13">
        <v>248.4</v>
      </c>
      <c r="M100" s="13">
        <v>248.4</v>
      </c>
      <c r="N100" s="13"/>
    </row>
    <row r="101" spans="1:14" ht="102.75" customHeight="1" x14ac:dyDescent="0.25">
      <c r="A101" s="12">
        <v>96</v>
      </c>
      <c r="B101" s="13" t="s">
        <v>16</v>
      </c>
      <c r="C101" s="13"/>
      <c r="D101" s="13"/>
      <c r="E101" s="13" t="s">
        <v>443</v>
      </c>
      <c r="F101" s="19" t="s">
        <v>476</v>
      </c>
      <c r="G101" s="19" t="s">
        <v>509</v>
      </c>
      <c r="H101" s="13" t="s">
        <v>443</v>
      </c>
      <c r="I101" s="19" t="s">
        <v>551</v>
      </c>
      <c r="J101" s="13" t="s">
        <v>410</v>
      </c>
      <c r="K101" s="16">
        <v>45266</v>
      </c>
      <c r="L101" s="13">
        <v>248.4</v>
      </c>
      <c r="M101" s="13">
        <v>248.4</v>
      </c>
      <c r="N101" s="13"/>
    </row>
    <row r="102" spans="1:14" ht="107.25" customHeight="1" x14ac:dyDescent="0.25">
      <c r="A102" s="12">
        <v>97</v>
      </c>
      <c r="B102" s="13" t="s">
        <v>16</v>
      </c>
      <c r="C102" s="13"/>
      <c r="D102" s="13"/>
      <c r="E102" s="13" t="s">
        <v>444</v>
      </c>
      <c r="F102" s="19" t="s">
        <v>477</v>
      </c>
      <c r="G102" s="19" t="s">
        <v>510</v>
      </c>
      <c r="H102" s="13" t="s">
        <v>444</v>
      </c>
      <c r="I102" s="19" t="s">
        <v>552</v>
      </c>
      <c r="J102" s="13" t="s">
        <v>411</v>
      </c>
      <c r="K102" s="16">
        <v>45266</v>
      </c>
      <c r="L102" s="13">
        <v>248.4</v>
      </c>
      <c r="M102" s="13">
        <v>248.4</v>
      </c>
      <c r="N102" s="13"/>
    </row>
    <row r="103" spans="1:14" ht="110.25" x14ac:dyDescent="0.25">
      <c r="A103" s="12">
        <v>98</v>
      </c>
      <c r="B103" s="18" t="s">
        <v>16</v>
      </c>
      <c r="C103" s="18"/>
      <c r="D103" s="18"/>
      <c r="E103" s="18" t="s">
        <v>445</v>
      </c>
      <c r="F103" s="19" t="s">
        <v>478</v>
      </c>
      <c r="G103" s="19" t="s">
        <v>511</v>
      </c>
      <c r="H103" s="18" t="s">
        <v>445</v>
      </c>
      <c r="I103" s="18" t="s">
        <v>181</v>
      </c>
      <c r="J103" s="19" t="s">
        <v>412</v>
      </c>
      <c r="K103" s="20">
        <v>45266</v>
      </c>
      <c r="L103" s="13">
        <v>248.4</v>
      </c>
      <c r="M103" s="13">
        <v>248.4</v>
      </c>
      <c r="N103" s="18"/>
    </row>
    <row r="104" spans="1:14" ht="110.25" x14ac:dyDescent="0.25">
      <c r="A104" s="12">
        <v>99</v>
      </c>
      <c r="B104" s="18" t="s">
        <v>16</v>
      </c>
      <c r="C104" s="18"/>
      <c r="D104" s="18"/>
      <c r="E104" s="18" t="s">
        <v>446</v>
      </c>
      <c r="F104" s="19" t="s">
        <v>479</v>
      </c>
      <c r="G104" s="19" t="s">
        <v>512</v>
      </c>
      <c r="H104" s="18" t="s">
        <v>446</v>
      </c>
      <c r="I104" s="18" t="s">
        <v>176</v>
      </c>
      <c r="J104" s="19" t="s">
        <v>413</v>
      </c>
      <c r="K104" s="20">
        <v>45266</v>
      </c>
      <c r="L104" s="13">
        <v>248.4</v>
      </c>
      <c r="M104" s="13">
        <v>248.4</v>
      </c>
      <c r="N104" s="18"/>
    </row>
    <row r="105" spans="1:14" ht="110.25" x14ac:dyDescent="0.25">
      <c r="A105" s="12">
        <v>100</v>
      </c>
      <c r="B105" s="18" t="s">
        <v>16</v>
      </c>
      <c r="C105" s="18"/>
      <c r="D105" s="18"/>
      <c r="E105" s="18" t="s">
        <v>447</v>
      </c>
      <c r="F105" s="19" t="s">
        <v>480</v>
      </c>
      <c r="G105" s="19" t="s">
        <v>513</v>
      </c>
      <c r="H105" s="18" t="s">
        <v>447</v>
      </c>
      <c r="I105" s="18" t="s">
        <v>63</v>
      </c>
      <c r="J105" s="19" t="s">
        <v>414</v>
      </c>
      <c r="K105" s="20">
        <v>45266</v>
      </c>
      <c r="L105" s="18">
        <v>83.7</v>
      </c>
      <c r="M105" s="18">
        <v>83.7</v>
      </c>
      <c r="N105" s="18"/>
    </row>
    <row r="106" spans="1:14" ht="94.5" x14ac:dyDescent="0.25">
      <c r="A106" s="12">
        <v>101</v>
      </c>
      <c r="B106" s="18" t="s">
        <v>16</v>
      </c>
      <c r="C106" s="18"/>
      <c r="D106" s="18"/>
      <c r="E106" s="18" t="s">
        <v>448</v>
      </c>
      <c r="F106" s="19" t="s">
        <v>481</v>
      </c>
      <c r="G106" s="19" t="s">
        <v>514</v>
      </c>
      <c r="H106" s="18" t="s">
        <v>448</v>
      </c>
      <c r="I106" s="18" t="s">
        <v>402</v>
      </c>
      <c r="J106" s="19" t="s">
        <v>415</v>
      </c>
      <c r="K106" s="20">
        <v>45266</v>
      </c>
      <c r="L106" s="18">
        <v>124.2</v>
      </c>
      <c r="M106" s="18">
        <v>124.2</v>
      </c>
      <c r="N106" s="18"/>
    </row>
    <row r="107" spans="1:14" ht="110.25" x14ac:dyDescent="0.25">
      <c r="A107" s="12">
        <v>102</v>
      </c>
      <c r="B107" s="18" t="s">
        <v>16</v>
      </c>
      <c r="C107" s="18"/>
      <c r="D107" s="18"/>
      <c r="E107" s="18" t="s">
        <v>449</v>
      </c>
      <c r="F107" s="19" t="s">
        <v>482</v>
      </c>
      <c r="G107" s="19" t="s">
        <v>515</v>
      </c>
      <c r="H107" s="18" t="s">
        <v>449</v>
      </c>
      <c r="I107" s="18" t="s">
        <v>553</v>
      </c>
      <c r="J107" s="19" t="s">
        <v>416</v>
      </c>
      <c r="K107" s="20">
        <v>45266</v>
      </c>
      <c r="L107" s="18">
        <v>248.4</v>
      </c>
      <c r="M107" s="18">
        <v>248.4</v>
      </c>
      <c r="N107" s="18"/>
    </row>
    <row r="108" spans="1:14" ht="110.25" x14ac:dyDescent="0.25">
      <c r="A108" s="12">
        <v>103</v>
      </c>
      <c r="B108" s="18" t="s">
        <v>16</v>
      </c>
      <c r="C108" s="18"/>
      <c r="D108" s="18"/>
      <c r="E108" s="18" t="s">
        <v>450</v>
      </c>
      <c r="F108" s="19" t="s">
        <v>483</v>
      </c>
      <c r="G108" s="19" t="s">
        <v>516</v>
      </c>
      <c r="H108" s="18" t="s">
        <v>450</v>
      </c>
      <c r="I108" s="18" t="s">
        <v>554</v>
      </c>
      <c r="J108" s="19" t="s">
        <v>417</v>
      </c>
      <c r="K108" s="20">
        <v>45266</v>
      </c>
      <c r="L108" s="18">
        <v>248.4</v>
      </c>
      <c r="M108" s="18">
        <v>248.4</v>
      </c>
      <c r="N108" s="18"/>
    </row>
    <row r="109" spans="1:14" ht="94.5" x14ac:dyDescent="0.25">
      <c r="A109" s="12">
        <v>104</v>
      </c>
      <c r="B109" s="18" t="s">
        <v>16</v>
      </c>
      <c r="C109" s="18"/>
      <c r="D109" s="18"/>
      <c r="E109" s="18" t="s">
        <v>451</v>
      </c>
      <c r="F109" s="19" t="s">
        <v>484</v>
      </c>
      <c r="G109" s="19" t="s">
        <v>517</v>
      </c>
      <c r="H109" s="18" t="s">
        <v>451</v>
      </c>
      <c r="I109" s="18" t="s">
        <v>305</v>
      </c>
      <c r="J109" s="19" t="s">
        <v>418</v>
      </c>
      <c r="K109" s="20">
        <v>45266</v>
      </c>
      <c r="L109" s="18">
        <v>124.2</v>
      </c>
      <c r="M109" s="18">
        <v>124.2</v>
      </c>
      <c r="N109" s="18"/>
    </row>
    <row r="110" spans="1:14" ht="110.25" x14ac:dyDescent="0.25">
      <c r="A110" s="12">
        <v>105</v>
      </c>
      <c r="B110" s="18" t="s">
        <v>397</v>
      </c>
      <c r="C110" s="18">
        <v>4703165557</v>
      </c>
      <c r="D110" s="18"/>
      <c r="E110" s="18" t="s">
        <v>452</v>
      </c>
      <c r="F110" s="19" t="s">
        <v>485</v>
      </c>
      <c r="G110" s="19" t="s">
        <v>518</v>
      </c>
      <c r="H110" s="18" t="s">
        <v>452</v>
      </c>
      <c r="I110" s="18" t="s">
        <v>555</v>
      </c>
      <c r="J110" s="19" t="s">
        <v>419</v>
      </c>
      <c r="K110" s="20">
        <v>45266</v>
      </c>
      <c r="L110" s="18">
        <v>248.4</v>
      </c>
      <c r="M110" s="18">
        <v>248.4</v>
      </c>
      <c r="N110" s="18"/>
    </row>
    <row r="111" spans="1:14" ht="94.5" x14ac:dyDescent="0.25">
      <c r="A111" s="12">
        <v>106</v>
      </c>
      <c r="B111" s="18" t="s">
        <v>398</v>
      </c>
      <c r="C111" s="18">
        <v>7814632964</v>
      </c>
      <c r="D111" s="18"/>
      <c r="E111" s="18" t="s">
        <v>453</v>
      </c>
      <c r="F111" s="19" t="s">
        <v>486</v>
      </c>
      <c r="G111" s="19" t="s">
        <v>519</v>
      </c>
      <c r="H111" s="18" t="s">
        <v>453</v>
      </c>
      <c r="I111" s="18" t="s">
        <v>556</v>
      </c>
      <c r="J111" s="19" t="s">
        <v>420</v>
      </c>
      <c r="K111" s="20">
        <v>45266</v>
      </c>
      <c r="L111" s="18">
        <v>248.4</v>
      </c>
      <c r="M111" s="18">
        <v>248.4</v>
      </c>
      <c r="N111" s="18"/>
    </row>
    <row r="112" spans="1:14" ht="65.25" customHeight="1" x14ac:dyDescent="0.25">
      <c r="A112" s="12">
        <v>107</v>
      </c>
      <c r="B112" s="18" t="s">
        <v>398</v>
      </c>
      <c r="C112" s="18">
        <v>7814632964</v>
      </c>
      <c r="D112" s="18"/>
      <c r="E112" s="18" t="s">
        <v>454</v>
      </c>
      <c r="F112" s="19" t="s">
        <v>487</v>
      </c>
      <c r="G112" s="19" t="s">
        <v>520</v>
      </c>
      <c r="H112" s="18" t="s">
        <v>454</v>
      </c>
      <c r="I112" s="18" t="s">
        <v>557</v>
      </c>
      <c r="J112" s="19" t="s">
        <v>421</v>
      </c>
      <c r="K112" s="20">
        <v>45266</v>
      </c>
      <c r="L112" s="18">
        <v>248.4</v>
      </c>
      <c r="M112" s="18">
        <v>248.4</v>
      </c>
      <c r="N112" s="18"/>
    </row>
    <row r="113" spans="1:14" ht="65.25" customHeight="1" x14ac:dyDescent="0.25">
      <c r="A113" s="12">
        <v>108</v>
      </c>
      <c r="B113" s="18" t="s">
        <v>396</v>
      </c>
      <c r="C113" s="18">
        <v>7801639151</v>
      </c>
      <c r="D113" s="18"/>
      <c r="E113" s="18" t="s">
        <v>455</v>
      </c>
      <c r="F113" s="19" t="s">
        <v>488</v>
      </c>
      <c r="G113" s="19" t="s">
        <v>521</v>
      </c>
      <c r="H113" s="18" t="s">
        <v>455</v>
      </c>
      <c r="I113" s="18" t="s">
        <v>561</v>
      </c>
      <c r="J113" s="19" t="s">
        <v>422</v>
      </c>
      <c r="K113" s="20">
        <v>45266</v>
      </c>
      <c r="L113" s="18">
        <v>248.4</v>
      </c>
      <c r="M113" s="18">
        <v>248.4</v>
      </c>
      <c r="N113" s="18"/>
    </row>
    <row r="114" spans="1:14" ht="65.25" customHeight="1" x14ac:dyDescent="0.25">
      <c r="A114" s="12">
        <v>109</v>
      </c>
      <c r="B114" s="18" t="s">
        <v>396</v>
      </c>
      <c r="C114" s="18">
        <v>7801639151</v>
      </c>
      <c r="D114" s="18"/>
      <c r="E114" s="18" t="s">
        <v>456</v>
      </c>
      <c r="F114" s="19" t="s">
        <v>489</v>
      </c>
      <c r="G114" s="19" t="s">
        <v>522</v>
      </c>
      <c r="H114" s="18" t="s">
        <v>456</v>
      </c>
      <c r="I114" s="18" t="s">
        <v>540</v>
      </c>
      <c r="J114" s="19" t="s">
        <v>423</v>
      </c>
      <c r="K114" s="20">
        <v>45266</v>
      </c>
      <c r="L114" s="18">
        <v>124.2</v>
      </c>
      <c r="M114" s="18">
        <v>124.2</v>
      </c>
      <c r="N114" s="18"/>
    </row>
    <row r="115" spans="1:14" ht="65.25" customHeight="1" x14ac:dyDescent="0.25">
      <c r="A115" s="12">
        <v>110</v>
      </c>
      <c r="B115" s="19" t="s">
        <v>523</v>
      </c>
      <c r="C115" s="18">
        <v>5257151843</v>
      </c>
      <c r="D115" s="12"/>
      <c r="E115" s="19" t="s">
        <v>524</v>
      </c>
      <c r="F115" s="19" t="s">
        <v>525</v>
      </c>
      <c r="G115" s="19" t="s">
        <v>528</v>
      </c>
      <c r="H115" s="19" t="s">
        <v>524</v>
      </c>
      <c r="I115" s="18" t="s">
        <v>558</v>
      </c>
      <c r="J115" s="19" t="s">
        <v>531</v>
      </c>
      <c r="K115" s="20">
        <v>45288</v>
      </c>
      <c r="L115" s="18">
        <v>2471.1</v>
      </c>
      <c r="M115" s="18">
        <v>1909.3</v>
      </c>
      <c r="N115" s="12"/>
    </row>
    <row r="116" spans="1:14" ht="65.25" customHeight="1" x14ac:dyDescent="0.25">
      <c r="A116" s="12">
        <v>111</v>
      </c>
      <c r="B116" s="19" t="s">
        <v>523</v>
      </c>
      <c r="C116" s="18">
        <v>5257151843</v>
      </c>
      <c r="D116" s="12"/>
      <c r="E116" s="19" t="s">
        <v>524</v>
      </c>
      <c r="F116" s="19" t="s">
        <v>526</v>
      </c>
      <c r="G116" s="19" t="s">
        <v>529</v>
      </c>
      <c r="H116" s="19" t="s">
        <v>524</v>
      </c>
      <c r="I116" s="18" t="s">
        <v>559</v>
      </c>
      <c r="J116" s="19" t="s">
        <v>532</v>
      </c>
      <c r="K116" s="20">
        <v>45288</v>
      </c>
      <c r="L116" s="18">
        <v>1431.3</v>
      </c>
      <c r="M116" s="18">
        <v>1099.9000000000001</v>
      </c>
      <c r="N116" s="12"/>
    </row>
    <row r="117" spans="1:14" ht="65.25" customHeight="1" x14ac:dyDescent="0.25">
      <c r="A117" s="12">
        <v>112</v>
      </c>
      <c r="B117" s="19" t="s">
        <v>523</v>
      </c>
      <c r="C117" s="18">
        <v>5257151843</v>
      </c>
      <c r="D117" s="12"/>
      <c r="E117" s="19" t="s">
        <v>524</v>
      </c>
      <c r="F117" s="19" t="s">
        <v>527</v>
      </c>
      <c r="G117" s="19" t="s">
        <v>530</v>
      </c>
      <c r="H117" s="19" t="s">
        <v>524</v>
      </c>
      <c r="I117" s="18" t="s">
        <v>560</v>
      </c>
      <c r="J117" s="19" t="s">
        <v>533</v>
      </c>
      <c r="K117" s="20">
        <v>45288</v>
      </c>
      <c r="L117" s="18">
        <v>1434.9</v>
      </c>
      <c r="M117" s="18">
        <v>1202.3</v>
      </c>
      <c r="N117" s="12"/>
    </row>
  </sheetData>
  <mergeCells count="3">
    <mergeCell ref="H1:J1"/>
    <mergeCell ref="B2:J2"/>
    <mergeCell ref="B3:D3"/>
  </mergeCells>
  <pageMargins left="0.38937500119209301" right="0.25031247735023499" top="0.75166666507720903" bottom="0.47281250357627902" header="0.5" footer="0.5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Варданян</cp:lastModifiedBy>
  <dcterms:modified xsi:type="dcterms:W3CDTF">2024-03-22T07:15:49Z</dcterms:modified>
</cp:coreProperties>
</file>